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download$\nomoto.kyohei\Downloads\（R04.09.29締切）令和２年度財政状況資料集の作成について（２回目）\"/>
    </mc:Choice>
  </mc:AlternateContent>
  <bookViews>
    <workbookView xWindow="0" yWindow="0" windowWidth="16785" windowHeight="991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<sst xmlns="http://schemas.openxmlformats.org/spreadsheetml/2006/main" count="1124" uniqueCount="609">
  <si>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</si>
  <si>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</si>
  <si>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</si>
  <si>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</si>
  <si>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</si>
  <si>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</si>
  <si>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</si>
  <si>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</si>
  <si>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</si>
  <si>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</si>
  <si>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</si>
  <si>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</si>
  <si>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</si>
  <si>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</si>
  <si>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</si>
  <si>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</si>
  <si>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</si>
  <si>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</si>
  <si>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</si>
  <si>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</si>
  <si>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</si>
  <si>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</si>
  <si>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</si>
  <si>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</si>
  <si>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</si>
  <si>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</si>
  <si>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</si>
  <si>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</si>
  <si>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</si>
  <si>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</si>
  <si>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</si>
  <si>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</si>
  <si>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</si>
  <si>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</si>
  <si>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</si>
  <si>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</si>
  <si>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</si>
  <si>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</si>
  <si>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</si>
  <si>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</si>
  <si>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</si>
  <si>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</si>
  <si>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</si>
  <si>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</si>
  <si>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</si>
  <si>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</si>
  <si>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</si>
  <si>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</si>
  <si>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</si>
  <si>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</si>
  <si>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</si>
  <si>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</si>
  <si>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</si>
  <si>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</si>
  <si>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</si>
  <si>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</si>
  <si>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</si>
  <si>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</si>
  <si>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</si>
  <si>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</si>
  <si>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</si>
  <si>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</si>
  <si>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</si>
  <si>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</si>
  <si>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</si>
  <si>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</si>
  <si>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</si>
  <si>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</si>
  <si>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</si>
  <si>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</si>
  <si>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</si>
  <si>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</si>
  <si>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</si>
  <si>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</si>
  <si>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</si>
  <si>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</si>
  <si>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</si>
  <si>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</si>
  <si>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</si>
  <si>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</si>
  <si>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</si>
  <si>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</si>
  <si>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</si>
  <si>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</si>
  <si>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</si>
  <si>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</si>
  <si>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</si>
  <si>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</si>
  <si>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</si>
  <si>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</si>
  <si>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</si>
  <si>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</si>
  <si>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</si>
  <si>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</si>
  <si>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</si>
  <si>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</si>
  <si>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</si>
  <si>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</si>
  <si>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</si>
  <si>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</si>
  <si>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</si>
  <si>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</si>
  <si>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</si>
  <si>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</si>
  <si>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</si>
  <si>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</si>
  <si>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</si>
  <si>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</si>
  <si>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</si>
  <si>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</si>
  <si>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</si>
  <si>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</si>
  <si>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</si>
  <si>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</si>
  <si>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</si>
  <si>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</si>
  <si>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</si>
  <si>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</si>
  <si>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</si>
  <si>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</si>
  <si>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</si>
  <si>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</si>
  <si>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</si>
  <si>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</si>
  <si>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</si>
  <si>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</si>
  <si>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</si>
  <si>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</si>
  <si>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</si>
  <si>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</si>
  <si>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</si>
  <si>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</si>
  <si>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</si>
  <si>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</si>
  <si>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</si>
  <si>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</si>
  <si>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</si>
  <si>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</si>
  <si>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</si>
  <si>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</si>
  <si>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</si>
  <si>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</si>
  <si>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</si>
  <si>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</si>
  <si>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</si>
  <si>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</si>
  <si>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</si>
  <si>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</si>
  <si>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</si>
  <si>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</si>
  <si>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</si>
  <si>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</si>
  <si>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</si>
  <si>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</si>
  <si>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</si>
  <si>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</si>
  <si>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</si>
  <si>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</si>
  <si>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</si>
  <si>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</si>
  <si>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</si>
  <si>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</si>
  <si>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</si>
  <si>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</si>
  <si>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</si>
  <si>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</si>
  <si>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</si>
  <si>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</si>
  <si>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</si>
  <si>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</si>
  <si>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</si>
  <si>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</si>
  <si>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</si>
  <si>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</si>
  <si>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</si>
  <si>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</si>
  <si>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</si>
  <si>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</si>
  <si>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</si>
  <si>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</si>
  <si>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</si>
  <si>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</si>
  <si>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</si>
  <si>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</si>
  <si>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</si>
  <si>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</si>
  <si>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</si>
  <si>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</si>
  <si>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</si>
  <si>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</si>
  <si>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</si>
  <si>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</si>
  <si>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</si>
  <si>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</si>
  <si>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</si>
  <si>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</si>
  <si>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</si>
  <si>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</si>
  <si>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</si>
  <si>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</si>
  <si>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</si>
  <si>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</si>
  <si>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</si>
  <si>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</si>
  <si>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</si>
  <si>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</si>
  <si>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</si>
  <si>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</si>
  <si>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</si>
  <si>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</si>
  <si>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</si>
  <si>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</si>
  <si>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</si>
  <si>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</si>
  <si>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</si>
  <si>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</si>
  <si>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</si>
  <si>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北海道標茶町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</si>
  <si>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</si>
  <si>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</si>
  <si>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</si>
  <si>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</si>
  <si>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</si>
  <si>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</si>
  <si>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</si>
  <si>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</si>
  <si>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</si>
  <si>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</si>
  <si>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</si>
  <si>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</si>
  <si>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</si>
  <si>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</si>
  <si>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</si>
  <si>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</si>
  <si>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</si>
  <si>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</si>
  <si>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</si>
  <si>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</si>
  <si>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</si>
  <si>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</si>
  <si>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</si>
  <si>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</si>
  <si>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</si>
  <si>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</si>
  <si>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</si>
  <si>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</si>
  <si>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</si>
  <si>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</si>
  <si>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</si>
  <si>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</si>
  <si>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</si>
  <si>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</si>
  <si>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</si>
  <si>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</si>
  <si>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</si>
  <si>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</si>
  <si>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</si>
  <si>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</si>
  <si>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</si>
  <si>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</si>
  <si>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</si>
  <si>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</si>
  <si>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</si>
  <si>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</si>
  <si>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</si>
  <si>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</si>
  <si>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</si>
  <si>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</si>
  <si>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</si>
  <si>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</si>
  <si>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</si>
  <si>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</si>
  <si>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</si>
  <si>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</si>
  <si>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</si>
  <si>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</si>
  <si>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</si>
  <si>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</si>
  <si>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</si>
  <si>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</si>
  <si>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</si>
  <si>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</si>
  <si>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</si>
  <si>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</si>
  <si>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</si>
  <si>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</si>
  <si>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</si>
  <si>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</si>
  <si>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</si>
  <si>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</si>
  <si>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</si>
  <si>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</si>
  <si>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</si>
  <si>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</si>
  <si>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</si>
  <si>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</si>
  <si>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</si>
  <si>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</si>
  <si>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</si>
  <si>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</si>
  <si>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</si>
  <si>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</si>
  <si>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</si>
  <si>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</si>
  <si>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</si>
  <si>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</si>
  <si>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</si>
  <si>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</si>
  <si>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</si>
  <si>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</si>
  <si>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</si>
  <si>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</si>
  <si>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</si>
  <si>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</si>
  <si>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</si>
  <si>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</si>
  <si>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</si>
  <si>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</si>
  <si>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</si>
  <si>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</si>
  <si>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</si>
  <si>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</si>
  <si>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</si>
  <si>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</si>
  <si>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</si>
  <si>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</si>
  <si>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</si>
  <si>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</si>
  <si>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</si>
  <si>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</si>
  <si>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</si>
  <si>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</si>
  <si>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</si>
  <si>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</si>
  <si>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</si>
  <si>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</si>
  <si>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</si>
  <si>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</si>
  <si>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</si>
  <si>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</si>
  <si>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</si>
  <si>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</si>
  <si>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</si>
  <si>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</si>
  <si>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</si>
  <si>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</si>
  <si>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</si>
  <si>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</si>
  <si>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</si>
  <si>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</si>
  <si>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</si>
  <si>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</si>
  <si>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</si>
  <si>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</si>
  <si>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</si>
  <si>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</si>
  <si>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</si>
  <si>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</si>
  <si>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</si>
  <si>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</si>
  <si>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</si>
  <si>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</si>
  <si>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</si>
  <si>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</si>
  <si>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</si>
  <si>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</si>
  <si>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</si>
  <si>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</si>
  <si>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</si>
  <si>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</si>
  <si>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</si>
  <si>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北海道標茶町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</si>
  <si>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</si>
  <si>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</si>
  <si>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</si>
  <si>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</si>
  <si>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</si>
  <si>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</si>
  <si>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</si>
  <si>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</si>
  <si>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</si>
  <si>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</si>
  <si>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</si>
  <si>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</si>
  <si>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</si>
  <si>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</si>
  <si>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</si>
  <si>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</si>
  <si>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</si>
  <si>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</si>
  <si>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</si>
  <si>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</si>
  <si>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</si>
  <si>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</si>
  <si>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</si>
  <si>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</si>
  <si>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</si>
  <si>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</si>
  <si>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</si>
  <si>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</si>
  <si>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</si>
  <si>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</si>
  <si>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</si>
  <si>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</si>
  <si>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</si>
  <si>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</si>
  <si>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</si>
  <si>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</si>
  <si>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</si>
  <si>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</si>
  <si>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</si>
  <si>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</si>
  <si>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</si>
  <si>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</si>
  <si>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</si>
  <si>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</si>
  <si>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</si>
  <si>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</si>
  <si>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</si>
  <si>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</si>
  <si>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</si>
  <si>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</si>
  <si>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</si>
  <si>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</si>
  <si>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</si>
  <si>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</si>
  <si>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</si>
  <si>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</si>
  <si>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</si>
  <si>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</si>
  <si>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</si>
  <si>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</si>
  <si>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</si>
  <si>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</si>
  <si>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</si>
  <si>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</si>
  <si>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</si>
  <si>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</si>
  <si>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</si>
  <si>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</si>
  <si>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</si>
  <si>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</si>
  <si>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</si>
  <si>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</si>
  <si>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</si>
  <si>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</si>
  <si>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</si>
  <si>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</si>
  <si>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</si>
  <si>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</si>
  <si>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</si>
  <si>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</si>
  <si>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</si>
  <si>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</si>
  <si>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</si>
  <si>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</si>
  <si>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</si>
  <si>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</si>
  <si>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</si>
  <si>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</si>
  <si>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</si>
  <si>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</si>
  <si>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</si>
  <si>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</si>
  <si>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</si>
  <si>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</si>
  <si>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</si>
  <si>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</si>
  <si>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</si>
  <si>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</si>
  <si>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</si>
  <si>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</si>
  <si>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</si>
  <si>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</si>
  <si>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</si>
  <si>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</si>
  <si>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</si>
  <si>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</si>
  <si>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</si>
  <si>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</si>
  <si>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</si>
  <si>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</si>
  <si>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</si>
  <si>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</si>
  <si>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</si>
  <si>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</si>
  <si>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</si>
  <si>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</si>
  <si>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</si>
  <si>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</si>
  <si>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</si>
  <si>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</si>
  <si>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</si>
  <si>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</si>
  <si>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</si>
  <si>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</si>
  <si>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</si>
  <si>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</si>
  <si>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</si>
  <si>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</si>
  <si>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</si>
  <si>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</si>
  <si>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</si>
  <si>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</si>
  <si>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</si>
  <si>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</si>
  <si>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</si>
  <si>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</si>
  <si>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</si>
  <si>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</si>
  <si>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</si>
  <si>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</si>
  <si>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</si>
  <si>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</si>
  <si>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</si>
  <si>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</si>
  <si>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</si>
  <si>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</si>
  <si>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</si>
  <si>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</si>
  <si>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</si>
  <si>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</si>
  <si>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</si>
  <si>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</si>
  <si>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</si>
  <si>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</si>
  <si>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</si>
  <si>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</si>
  <si>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</si>
  <si>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</si>
  <si>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</si>
  <si>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</si>
  <si>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</si>
  <si>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</si>
  <si>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</si>
  <si>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</si>
  <si>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</si>
  <si>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</si>
  <si>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</si>
  <si>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</si>
  <si>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</si>
  <si>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</si>
  <si>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</si>
  <si>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</si>
  <si>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</si>
  <si>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</si>
  <si>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</si>
  <si>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</si>
  <si>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</si>
  <si>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</si>
  <si>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</si>
  <si>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</si>
  <si>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</si>
  <si>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</si>
  <si>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</si>
  <si>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</si>
  <si>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</si>
  <si>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</si>
  <si>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</si>
  <si>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</si>
  <si>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</si>
  <si>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</si>
  <si>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</si>
  <si>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</si>
  <si>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</si>
  <si>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</si>
  <si>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0.03</t>
  </si>
  <si>
    <t>▲ 0.15</t>
  </si>
  <si>
    <t>▲ 1.58</t>
  </si>
  <si>
    <t>上水道事業会計</t>
  </si>
  <si>
    <t>一般会計</t>
  </si>
  <si>
    <t>病院事業会計</t>
  </si>
  <si>
    <t>介護保険事業特別会計</t>
  </si>
  <si>
    <t>簡易水道事業特別会計</t>
  </si>
  <si>
    <t>国民健康保険事業事業勘定特別会計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</si>
  <si>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</si>
  <si>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</si>
  <si>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</si>
  <si>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</si>
  <si>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</si>
  <si>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</si>
  <si>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</si>
  <si>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</si>
  <si>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</si>
  <si>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</si>
  <si>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</si>
  <si>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</si>
  <si>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</si>
  <si>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</si>
  <si>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</si>
  <si>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t>
    <phoneticPr fontId="2"/>
  </si>
  <si>
    <t>町営住宅整備基金</t>
    <phoneticPr fontId="5"/>
  </si>
  <si>
    <t>町有施設整備基金</t>
    <phoneticPr fontId="5"/>
  </si>
  <si>
    <t>地域交通対策基金</t>
    <phoneticPr fontId="5"/>
  </si>
  <si>
    <t>福祉基金</t>
    <phoneticPr fontId="5"/>
  </si>
  <si>
    <t>学校教育施設整備基金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</si>
  <si>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</si>
  <si>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</si>
  <si>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</si>
  <si>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</si>
  <si>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将来負担比率と有形固定資産減価償却率ともに類似団体と比較して高い水準にある。
平成29年度のごみ処理施設や令和元年度の中学校施設の改修、令和２年度は学校給食共同調理場改修事業を実施したほか、今後も町有施設の老朽化に伴う更新等のため多額の地方債借入及び償還が見込まれ、将来を見据えた健全な財政運営に努める。</t>
    <rPh sb="68" eb="70">
      <t>レイワ</t>
    </rPh>
    <rPh sb="71" eb="73">
      <t>ネンド</t>
    </rPh>
    <rPh sb="88" eb="90">
      <t>ジッシ</t>
    </rPh>
    <rPh sb="95" eb="9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</si>
  <si>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</si>
  <si>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</si>
  <si>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</si>
  <si>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</si>
  <si>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</si>
  <si>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</si>
  <si>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４年度に地方債現在高のピークを迎え、平成２８年度の将来負担比率は２０．９％となったが、２９年度はごみ処理施設整備事業の実施により、また、令和元年度は中学校施設改修事業の実施により地方債の借入額が例年と比較し大幅に増加し２７．０％となった。令和２年度から学校給食共同調理場改修事業を実施するため、当面は高い比率で推移していく見通しである。
今後も町有施設の老朽化に伴う更新等により借入額の増加が見込まれるため、新規事業等において総点検をし、財政の健全化を図る。
実質公債費比率は平成１６年度の減税補てん債一括償還により平成１６年度の単年度比率が高く、平成１６～１８年度の３ヵ年平均比率は１８％を超えていたが、平成３０～令和２年度の３ヵ年平均は１０％を下回った。
今後は、施設の老朽化対策や改修事業が増加すると見込まれるため、実質公債費比率は増加傾向に転じるものと考えられる。</t>
    <rPh sb="122" eb="124">
      <t>レイワ</t>
    </rPh>
    <rPh sb="125" eb="127">
      <t>ネンド</t>
    </rPh>
    <rPh sb="129" eb="131">
      <t>ガッコウ</t>
    </rPh>
    <rPh sb="131" eb="133">
      <t>キュウショク</t>
    </rPh>
    <rPh sb="133" eb="135">
      <t>キョウドウ</t>
    </rPh>
    <rPh sb="135" eb="137">
      <t>チョウリ</t>
    </rPh>
    <rPh sb="143" eb="145">
      <t>ジッシ</t>
    </rPh>
    <rPh sb="150" eb="152">
      <t>トウメン</t>
    </rPh>
    <rPh sb="153" eb="154">
      <t>タカ</t>
    </rPh>
    <rPh sb="155" eb="157">
      <t>ヒリツ</t>
    </rPh>
    <rPh sb="158" eb="160">
      <t>スイイ</t>
    </rPh>
    <rPh sb="164" eb="166">
      <t>ミトオ</t>
    </rPh>
    <rPh sb="175" eb="177">
      <t>チョウユウ</t>
    </rPh>
    <rPh sb="177" eb="179">
      <t>シセツ</t>
    </rPh>
    <rPh sb="180" eb="183">
      <t>ロウキュウカ</t>
    </rPh>
    <rPh sb="184" eb="185">
      <t>トモナ</t>
    </rPh>
    <rPh sb="186" eb="188">
      <t>コウシン</t>
    </rPh>
    <rPh sb="188" eb="189">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</si>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</sst>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A9FE-4346-9660-4F24DB8FF9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305896</c:v>
                </c:pt>
                <c:pt idx="1">
                  <c:v>549780</c:v>
                </c:pt>
                <c:pt idx="2">
                  <c:v>279245</c:v>
                </c:pt>
                <c:pt idx="3">
                  <c:v>464815</c:v>
                </c:pt>
                <c:pt idx="4">
                  <c:v>448004</c:v>
                </c:pt>
              </c:numCache>
            </c:numRef>
          </c:val>
          <c:smooth val="0"/>
          <c:extLst>
            <c:ext xmlns:c16="http://schemas.microsoft.com/office/drawing/2014/chart" uri="{C3380CC4-5D6E-409C-BE32-E72D297353CC}">
              <c16:uniqueId val="{00000001-A9FE-4346-9660-4F24DB8FF9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c:v>
                </c:pt>
                <c:pt idx="1">
                  <c:v>2.02</c:v>
                </c:pt>
                <c:pt idx="2">
                  <c:v>1.44</c:v>
                </c:pt>
                <c:pt idx="3">
                  <c:v>1.92</c:v>
                </c:pt>
                <c:pt idx="4">
                  <c:v>2.69</c:v>
                </c:pt>
              </c:numCache>
            </c:numRef>
          </c:val>
          <c:extLst>
            <c:ext xmlns:c16="http://schemas.microsoft.com/office/drawing/2014/chart" uri="{C3380CC4-5D6E-409C-BE32-E72D297353CC}">
              <c16:uniqueId val="{00000000-7AE6-4CA4-A0DD-6AB3CEC43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30.22</c:v>
                </c:pt>
                <c:pt idx="1">
                  <c:v>29.95</c:v>
                </c:pt>
                <c:pt idx="2">
                  <c:v>29.6</c:v>
                </c:pt>
                <c:pt idx="3">
                  <c:v>29.51</c:v>
                </c:pt>
                <c:pt idx="4">
                  <c:v>30.09</c:v>
                </c:pt>
              </c:numCache>
            </c:numRef>
          </c:val>
          <c:extLst>
            <c:ext xmlns:c16="http://schemas.microsoft.com/office/drawing/2014/chart" uri="{C3380CC4-5D6E-409C-BE32-E72D297353CC}">
              <c16:uniqueId val="{00000001-7AE6-4CA4-A0DD-6AB3CEC43E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-0.03</c:v>
                </c:pt>
                <c:pt idx="1">
                  <c:v>-0.15</c:v>
                </c:pt>
                <c:pt idx="2">
                  <c:v>-1.58</c:v>
                </c:pt>
                <c:pt idx="3">
                  <c:v>0.41</c:v>
                </c:pt>
                <c:pt idx="4">
                  <c:v>2.23</c:v>
                </c:pt>
              </c:numCache>
            </c:numRef>
          </c:val>
          <c:smooth val="0"/>
          <c:extLst>
            <c:ext xmlns:c16="http://schemas.microsoft.com/office/drawing/2014/chart" uri="{C3380CC4-5D6E-409C-BE32-E72D297353CC}">
              <c16:uniqueId val="{00000002-7AE6-4CA4-A0DD-6AB3CEC43E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EB-4DEA-8848-53DD13CE90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B-4DEA-8848-53DD13CE907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EB-4DEA-8848-53DD13CE90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8EB-4DEA-8848-53DD13CE9079}"/>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0.49</c:v>
                </c:pt>
                <c:pt idx="2">
                  <c:v>#N/A</c:v>
                </c:pt>
                <c:pt idx="3">
                  <c:v>0.49</c:v>
                </c:pt>
                <c:pt idx="4">
                  <c:v>#N/A</c:v>
                </c:pt>
                <c:pt idx="5">
                  <c:v>0.03</c:v>
                </c:pt>
                <c:pt idx="6">
                  <c:v>#N/A</c:v>
                </c:pt>
                <c:pt idx="7">
                  <c:v>0.12</c:v>
                </c:pt>
                <c:pt idx="8">
                  <c:v>#N/A</c:v>
                </c:pt>
                <c:pt idx="9">
                  <c:v>0.34</c:v>
                </c:pt>
              </c:numCache>
            </c:numRef>
          </c:val>
          <c:extLst>
            <c:ext xmlns:c16="http://schemas.microsoft.com/office/drawing/2014/chart" uri="{C3380CC4-5D6E-409C-BE32-E72D297353CC}">
              <c16:uniqueId val="{00000004-98EB-4DEA-8848-53DD13CE907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0.28999999999999998</c:v>
                </c:pt>
                <c:pt idx="4">
                  <c:v>#N/A</c:v>
                </c:pt>
                <c:pt idx="5">
                  <c:v>0.26</c:v>
                </c:pt>
                <c:pt idx="6">
                  <c:v>#N/A</c:v>
                </c:pt>
                <c:pt idx="7">
                  <c:v>0.35</c:v>
                </c:pt>
                <c:pt idx="8">
                  <c:v>#N/A</c:v>
                </c:pt>
                <c:pt idx="9">
                  <c:v>0.44</c:v>
                </c:pt>
              </c:numCache>
            </c:numRef>
          </c:val>
          <c:extLst>
            <c:ext xmlns:c16="http://schemas.microsoft.com/office/drawing/2014/chart" uri="{C3380CC4-5D6E-409C-BE32-E72D297353CC}">
              <c16:uniqueId val="{00000005-98EB-4DEA-8848-53DD13CE907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0.67</c:v>
                </c:pt>
                <c:pt idx="4">
                  <c:v>#N/A</c:v>
                </c:pt>
                <c:pt idx="5">
                  <c:v>0.47</c:v>
                </c:pt>
                <c:pt idx="6">
                  <c:v>#N/A</c:v>
                </c:pt>
                <c:pt idx="7">
                  <c:v>0.39</c:v>
                </c:pt>
                <c:pt idx="8">
                  <c:v>#N/A</c:v>
                </c:pt>
                <c:pt idx="9">
                  <c:v>0.52</c:v>
                </c:pt>
              </c:numCache>
            </c:numRef>
          </c:val>
          <c:extLst>
            <c:ext xmlns:c16="http://schemas.microsoft.com/office/drawing/2014/chart" uri="{C3380CC4-5D6E-409C-BE32-E72D297353CC}">
              <c16:uniqueId val="{00000006-98EB-4DEA-8848-53DD13CE907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2.3199999999999998</c:v>
                </c:pt>
                <c:pt idx="2">
                  <c:v>#N/A</c:v>
                </c:pt>
                <c:pt idx="3">
                  <c:v>0.57999999999999996</c:v>
                </c:pt>
                <c:pt idx="4">
                  <c:v>#N/A</c:v>
                </c:pt>
                <c:pt idx="5">
                  <c:v>1.2</c:v>
                </c:pt>
                <c:pt idx="6">
                  <c:v>#N/A</c:v>
                </c:pt>
                <c:pt idx="7">
                  <c:v>1.56</c:v>
                </c:pt>
                <c:pt idx="8">
                  <c:v>#N/A</c:v>
                </c:pt>
                <c:pt idx="9">
                  <c:v>1.63</c:v>
                </c:pt>
              </c:numCache>
            </c:numRef>
          </c:val>
          <c:extLst>
            <c:ext xmlns:c16="http://schemas.microsoft.com/office/drawing/2014/chart" uri="{C3380CC4-5D6E-409C-BE32-E72D297353CC}">
              <c16:uniqueId val="{00000007-98EB-4DEA-8848-53DD13CE90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1.47</c:v>
                </c:pt>
                <c:pt idx="2">
                  <c:v>#N/A</c:v>
                </c:pt>
                <c:pt idx="3">
                  <c:v>2.0099999999999998</c:v>
                </c:pt>
                <c:pt idx="4">
                  <c:v>#N/A</c:v>
                </c:pt>
                <c:pt idx="5">
                  <c:v>1.44</c:v>
                </c:pt>
                <c:pt idx="6">
                  <c:v>#N/A</c:v>
                </c:pt>
                <c:pt idx="7">
                  <c:v>1.92</c:v>
                </c:pt>
                <c:pt idx="8">
                  <c:v>#N/A</c:v>
                </c:pt>
                <c:pt idx="9">
                  <c:v>2.69</c:v>
                </c:pt>
              </c:numCache>
            </c:numRef>
          </c:val>
          <c:extLst>
            <c:ext xmlns:c16="http://schemas.microsoft.com/office/drawing/2014/chart" uri="{C3380CC4-5D6E-409C-BE32-E72D297353CC}">
              <c16:uniqueId val="{00000008-98EB-4DEA-8848-53DD13CE907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3.87</c:v>
                </c:pt>
                <c:pt idx="2">
                  <c:v>#N/A</c:v>
                </c:pt>
                <c:pt idx="3">
                  <c:v>4.04</c:v>
                </c:pt>
                <c:pt idx="4">
                  <c:v>#N/A</c:v>
                </c:pt>
                <c:pt idx="5">
                  <c:v>4.04</c:v>
                </c:pt>
                <c:pt idx="6">
                  <c:v>#N/A</c:v>
                </c:pt>
                <c:pt idx="7">
                  <c:v>4</c:v>
                </c:pt>
                <c:pt idx="8">
                  <c:v>#N/A</c:v>
                </c:pt>
                <c:pt idx="9">
                  <c:v>3.78</c:v>
                </c:pt>
              </c:numCache>
            </c:numRef>
          </c:val>
          <c:extLst>
            <c:ext xmlns:c16="http://schemas.microsoft.com/office/drawing/2014/chart" uri="{C3380CC4-5D6E-409C-BE32-E72D297353CC}">
              <c16:uniqueId val="{00000009-98EB-4DEA-8848-53DD13CE90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970</c:v>
                </c:pt>
                <c:pt idx="5">
                  <c:v>966</c:v>
                </c:pt>
                <c:pt idx="8">
                  <c:v>918</c:v>
                </c:pt>
                <c:pt idx="11">
                  <c:v>902</c:v>
                </c:pt>
                <c:pt idx="14">
                  <c:v>904</c:v>
                </c:pt>
              </c:numCache>
            </c:numRef>
          </c:val>
          <c:extLst>
            <c:ext xmlns:c16="http://schemas.microsoft.com/office/drawing/2014/chart" uri="{C3380CC4-5D6E-409C-BE32-E72D297353CC}">
              <c16:uniqueId val="{00000000-026B-4A5B-87F6-CE07FFCB50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6B-4A5B-87F6-CE07FFCB50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3</c:v>
                </c:pt>
                <c:pt idx="6">
                  <c:v>3</c:v>
                </c:pt>
                <c:pt idx="9">
                  <c:v>3</c:v>
                </c:pt>
                <c:pt idx="12">
                  <c:v>3</c:v>
                </c:pt>
              </c:numCache>
            </c:numRef>
          </c:val>
          <c:extLst>
            <c:ext xmlns:c16="http://schemas.microsoft.com/office/drawing/2014/chart" uri="{C3380CC4-5D6E-409C-BE32-E72D297353CC}">
              <c16:uniqueId val="{00000002-026B-4A5B-87F6-CE07FFCB50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B-4A5B-87F6-CE07FFCB50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338</c:v>
                </c:pt>
                <c:pt idx="3">
                  <c:v>336</c:v>
                </c:pt>
                <c:pt idx="6">
                  <c:v>351</c:v>
                </c:pt>
                <c:pt idx="9">
                  <c:v>337</c:v>
                </c:pt>
                <c:pt idx="12">
                  <c:v>338</c:v>
                </c:pt>
              </c:numCache>
            </c:numRef>
          </c:val>
          <c:extLst>
            <c:ext xmlns:c16="http://schemas.microsoft.com/office/drawing/2014/chart" uri="{C3380CC4-5D6E-409C-BE32-E72D297353CC}">
              <c16:uniqueId val="{00000004-026B-4A5B-87F6-CE07FFCB50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B-4A5B-87F6-CE07FFCB50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6B-4A5B-87F6-CE07FFCB50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1119</c:v>
                </c:pt>
                <c:pt idx="3">
                  <c:v>1074</c:v>
                </c:pt>
                <c:pt idx="6">
                  <c:v>1012</c:v>
                </c:pt>
                <c:pt idx="9">
                  <c:v>978</c:v>
                </c:pt>
                <c:pt idx="12">
                  <c:v>1004</c:v>
                </c:pt>
              </c:numCache>
            </c:numRef>
          </c:val>
          <c:extLst>
            <c:ext xmlns:c16="http://schemas.microsoft.com/office/drawing/2014/chart" uri="{C3380CC4-5D6E-409C-BE32-E72D297353CC}">
              <c16:uniqueId val="{00000007-026B-4A5B-87F6-CE07FFCB50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492</c:v>
                </c:pt>
                <c:pt idx="2">
                  <c:v>#N/A</c:v>
                </c:pt>
                <c:pt idx="3">
                  <c:v>#N/A</c:v>
                </c:pt>
                <c:pt idx="4">
                  <c:v>447</c:v>
                </c:pt>
                <c:pt idx="5">
                  <c:v>#N/A</c:v>
                </c:pt>
                <c:pt idx="6">
                  <c:v>#N/A</c:v>
                </c:pt>
                <c:pt idx="7">
                  <c:v>448</c:v>
                </c:pt>
                <c:pt idx="8">
                  <c:v>#N/A</c:v>
                </c:pt>
                <c:pt idx="9">
                  <c:v>#N/A</c:v>
                </c:pt>
                <c:pt idx="10">
                  <c:v>416</c:v>
                </c:pt>
                <c:pt idx="11">
                  <c:v>#N/A</c:v>
                </c:pt>
                <c:pt idx="12">
                  <c:v>#N/A</c:v>
                </c:pt>
                <c:pt idx="13">
                  <c:v>441</c:v>
                </c:pt>
                <c:pt idx="14">
                  <c:v>#N/A</c:v>
                </c:pt>
              </c:numCache>
            </c:numRef>
          </c:val>
          <c:smooth val="0"/>
          <c:extLst>
            <c:ext xmlns:c16="http://schemas.microsoft.com/office/drawing/2014/chart" uri="{C3380CC4-5D6E-409C-BE32-E72D297353CC}">
              <c16:uniqueId val="{00000008-026B-4A5B-87F6-CE07FFCB50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8815</c:v>
                </c:pt>
                <c:pt idx="5">
                  <c:v>9255</c:v>
                </c:pt>
                <c:pt idx="8">
                  <c:v>8913</c:v>
                </c:pt>
                <c:pt idx="11">
                  <c:v>8676</c:v>
                </c:pt>
                <c:pt idx="14">
                  <c:v>8913</c:v>
                </c:pt>
              </c:numCache>
            </c:numRef>
          </c:val>
          <c:extLst>
            <c:ext xmlns:c16="http://schemas.microsoft.com/office/drawing/2014/chart" uri="{C3380CC4-5D6E-409C-BE32-E72D297353CC}">
              <c16:uniqueId val="{00000000-B2B3-4B80-B140-AFC1D7F3EC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814</c:v>
                </c:pt>
                <c:pt idx="5">
                  <c:v>924</c:v>
                </c:pt>
                <c:pt idx="8">
                  <c:v>1012</c:v>
                </c:pt>
                <c:pt idx="11">
                  <c:v>1117</c:v>
                </c:pt>
                <c:pt idx="14">
                  <c:v>1218</c:v>
                </c:pt>
              </c:numCache>
            </c:numRef>
          </c:val>
          <c:extLst>
            <c:ext xmlns:c16="http://schemas.microsoft.com/office/drawing/2014/chart" uri="{C3380CC4-5D6E-409C-BE32-E72D297353CC}">
              <c16:uniqueId val="{00000001-B2B3-4B80-B140-AFC1D7F3EC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4251</c:v>
                </c:pt>
                <c:pt idx="5">
                  <c:v>4245</c:v>
                </c:pt>
                <c:pt idx="8">
                  <c:v>4379</c:v>
                </c:pt>
                <c:pt idx="11">
                  <c:v>4346</c:v>
                </c:pt>
                <c:pt idx="14">
                  <c:v>4293</c:v>
                </c:pt>
              </c:numCache>
            </c:numRef>
          </c:val>
          <c:extLst>
            <c:ext xmlns:c16="http://schemas.microsoft.com/office/drawing/2014/chart" uri="{C3380CC4-5D6E-409C-BE32-E72D297353CC}">
              <c16:uniqueId val="{00000002-B2B3-4B80-B140-AFC1D7F3EC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B3-4B80-B140-AFC1D7F3EC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B3-4B80-B140-AFC1D7F3EC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3-4B80-B140-AFC1D7F3EC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1206</c:v>
                </c:pt>
                <c:pt idx="3">
                  <c:v>1224</c:v>
                </c:pt>
                <c:pt idx="6">
                  <c:v>1086</c:v>
                </c:pt>
                <c:pt idx="9">
                  <c:v>1020</c:v>
                </c:pt>
                <c:pt idx="12">
                  <c:v>932</c:v>
                </c:pt>
              </c:numCache>
            </c:numRef>
          </c:val>
          <c:extLst>
            <c:ext xmlns:c16="http://schemas.microsoft.com/office/drawing/2014/chart" uri="{C3380CC4-5D6E-409C-BE32-E72D297353CC}">
              <c16:uniqueId val="{00000006-B2B3-4B80-B140-AFC1D7F3EC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B3-4B80-B140-AFC1D7F3EC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3085</c:v>
                </c:pt>
                <c:pt idx="3">
                  <c:v>2809</c:v>
                </c:pt>
                <c:pt idx="6">
                  <c:v>2476</c:v>
                </c:pt>
                <c:pt idx="9">
                  <c:v>2412</c:v>
                </c:pt>
                <c:pt idx="12">
                  <c:v>2164</c:v>
                </c:pt>
              </c:numCache>
            </c:numRef>
          </c:val>
          <c:extLst>
            <c:ext xmlns:c16="http://schemas.microsoft.com/office/drawing/2014/chart" uri="{C3380CC4-5D6E-409C-BE32-E72D297353CC}">
              <c16:uniqueId val="{00000008-B2B3-4B80-B140-AFC1D7F3EC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c:v>
                </c:pt>
                <c:pt idx="3">
                  <c:v>30</c:v>
                </c:pt>
                <c:pt idx="6">
                  <c:v>28</c:v>
                </c:pt>
                <c:pt idx="9">
                  <c:v>49</c:v>
                </c:pt>
                <c:pt idx="12">
                  <c:v>59</c:v>
                </c:pt>
              </c:numCache>
            </c:numRef>
          </c:val>
          <c:extLst>
            <c:ext xmlns:c16="http://schemas.microsoft.com/office/drawing/2014/chart" uri="{C3380CC4-5D6E-409C-BE32-E72D297353CC}">
              <c16:uniqueId val="{00000009-B2B3-4B80-B140-AFC1D7F3EC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10612</c:v>
                </c:pt>
                <c:pt idx="3">
                  <c:v>11674</c:v>
                </c:pt>
                <c:pt idx="6">
                  <c:v>11720</c:v>
                </c:pt>
                <c:pt idx="9">
                  <c:v>11986</c:v>
                </c:pt>
                <c:pt idx="12">
                  <c:v>12676</c:v>
                </c:pt>
              </c:numCache>
            </c:numRef>
          </c:val>
          <c:extLst>
            <c:ext xmlns:c16="http://schemas.microsoft.com/office/drawing/2014/chart" uri="{C3380CC4-5D6E-409C-BE32-E72D297353CC}">
              <c16:uniqueId val="{0000000A-B2B3-4B80-B140-AFC1D7F3EC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1052</c:v>
                </c:pt>
                <c:pt idx="2">
                  <c:v>#N/A</c:v>
                </c:pt>
                <c:pt idx="3">
                  <c:v>#N/A</c:v>
                </c:pt>
                <c:pt idx="4">
                  <c:v>1313</c:v>
                </c:pt>
                <c:pt idx="5">
                  <c:v>#N/A</c:v>
                </c:pt>
                <c:pt idx="6">
                  <c:v>#N/A</c:v>
                </c:pt>
                <c:pt idx="7">
                  <c:v>1005</c:v>
                </c:pt>
                <c:pt idx="8">
                  <c:v>#N/A</c:v>
                </c:pt>
                <c:pt idx="9">
                  <c:v>#N/A</c:v>
                </c:pt>
                <c:pt idx="10">
                  <c:v>1327</c:v>
                </c:pt>
                <c:pt idx="11">
                  <c:v>#N/A</c:v>
                </c:pt>
                <c:pt idx="12">
                  <c:v>#N/A</c:v>
                </c:pt>
                <c:pt idx="13">
                  <c:v>1407</c:v>
                </c:pt>
                <c:pt idx="14">
                  <c:v>#N/A</c:v>
                </c:pt>
              </c:numCache>
            </c:numRef>
          </c:val>
          <c:smooth val="0"/>
          <c:extLst>
            <c:ext xmlns:c16="http://schemas.microsoft.com/office/drawing/2014/chart" uri="{C3380CC4-5D6E-409C-BE32-E72D297353CC}">
              <c16:uniqueId val="{0000000B-B2B3-4B80-B140-AFC1D7F3EC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1699</c:v>
                </c:pt>
                <c:pt idx="1">
                  <c:v>1695</c:v>
                </c:pt>
                <c:pt idx="2">
                  <c:v>1778</c:v>
                </c:pt>
              </c:numCache>
            </c:numRef>
          </c:val>
          <c:extLst>
            <c:ext xmlns:c16="http://schemas.microsoft.com/office/drawing/2014/chart" uri="{C3380CC4-5D6E-409C-BE32-E72D297353CC}">
              <c16:uniqueId val="{00000000-5E76-46CC-92D9-F7992F4141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850</c:v>
                </c:pt>
                <c:pt idx="1">
                  <c:v>877</c:v>
                </c:pt>
                <c:pt idx="2">
                  <c:v>847</c:v>
                </c:pt>
              </c:numCache>
            </c:numRef>
          </c:val>
          <c:extLst>
            <c:ext xmlns:c16="http://schemas.microsoft.com/office/drawing/2014/chart" uri="{C3380CC4-5D6E-409C-BE32-E72D297353CC}">
              <c16:uniqueId val="{00000001-5E76-46CC-92D9-F7992F4141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1518</c:v>
                </c:pt>
                <c:pt idx="1">
                  <c:v>1460</c:v>
                </c:pt>
                <c:pt idx="2">
                  <c:v>1544</c:v>
                </c:pt>
              </c:numCache>
            </c:numRef>
          </c:val>
          <c:extLst>
            <c:ext xmlns:c16="http://schemas.microsoft.com/office/drawing/2014/chart" uri="{C3380CC4-5D6E-409C-BE32-E72D297353CC}">
              <c16:uniqueId val="{00000002-5E76-46CC-92D9-F7992F4141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{AF585E90-06B5-4417-9D0D-C912CB3F5742}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CFB-4A0F-AB1D-DC4DF7C8A5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{CC4AD0E3-276F-49C4-8BE6-E710FF396758}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FB-4A0F-AB1D-DC4DF7C8A5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{E12FAF18-E237-4BAF-B2EB-612B571049B0}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FB-4A0F-AB1D-DC4DF7C8A5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{67C59EED-1705-4EF9-A648-6901FE8CFA93}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FB-4A0F-AB1D-DC4DF7C8A5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{987C22B6-72ED-4ABE-A7B9-4972FA029ABE}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FB-4A0F-AB1D-DC4DF7C8A58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{E3445930-68C5-4BAD-A589-F2D0C9EAC1D6}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CFB-4A0F-AB1D-DC4DF7C8A58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{4B44A268-899B-43CB-A0D0-69C7194DC013}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CFB-4A0F-AB1D-DC4DF7C8A58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{2CEC4CEC-4216-4340-AC2A-BEB5479C179C}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CFB-4A0F-AB1D-DC4DF7C8A58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{4471D65C-4353-4488-B521-F09586A05A74}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CFB-4A0F-AB1D-DC4DF7C8A5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69.3</c:v>
                </c:pt>
                <c:pt idx="16">
                  <c:v>71.099999999999994</c:v>
                </c:pt>
                <c:pt idx="24">
                  <c:v>72.400000000000006</c:v>
                </c:pt>
                <c:pt idx="32">
                  <c:v>73.599999999999994</c:v>
                </c:pt>
              </c:numCache>
            </c:numRef>
          </c:xVal>
          <c:yVal>
            <c:numRef>
              <c:f>公会計指標分析・財政指標組合せ分析表!$BP$51:$DC$51</c:f>
              <c:numCache>
                <c:formatCode>#,##0.0;"▲ "#,##0.0</c:formatCode>
                <c:ptCount val="40"/>
                <c:pt idx="8">
                  <c:v>26.4</c:v>
                </c:pt>
                <c:pt idx="16">
                  <c:v>20.5</c:v>
                </c:pt>
                <c:pt idx="24">
                  <c:v>27</c:v>
                </c:pt>
                <c:pt idx="32">
                  <c:v>27.7</c:v>
                </c:pt>
              </c:numCache>
            </c:numRef>
          </c:yVal>
          <c:smooth val="0"/>
          <c:extLst>
            <c:ext xmlns:c16="http://schemas.microsoft.com/office/drawing/2014/chart" uri="{C3380CC4-5D6E-409C-BE32-E72D297353CC}">
              <c16:uniqueId val="{00000009-2CFB-4A0F-AB1D-DC4DF7C8A5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{D5472122-A43C-46A8-A083-76107B027DA5}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CFB-4A0F-AB1D-DC4DF7C8A5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{7AF22E8A-0622-40F8-925F-D1B950F30716}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FB-4A0F-AB1D-DC4DF7C8A5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{E3DFA78D-3A34-4143-9D63-01FB0B562AC2}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FB-4A0F-AB1D-DC4DF7C8A5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{2687D47B-5669-43D1-98A2-449FA088B5AD}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FB-4A0F-AB1D-DC4DF7C8A5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{3A5219EF-5489-4EAA-98E6-A6F5D99B420C}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FB-4A0F-AB1D-DC4DF7C8A58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{8CDE6936-D4CC-438A-88E5-77D37240C0D6}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CFB-4A0F-AB1D-DC4DF7C8A58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{60252779-2175-4CE5-8F92-5E0C7F0B81C7}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CFB-4A0F-AB1D-DC4DF7C8A58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{2B2C4178-DE18-48EE-99E4-2C7B5258A35F}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CFB-4A0F-AB1D-DC4DF7C8A58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{92D99936-39DF-4A72-8004-F4366FCD6200}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CFB-4A0F-AB1D-DC4DF7C8A5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60.1</c:v>
                </c:pt>
                <c:pt idx="24">
                  <c:v>61.6</c:v>
                </c:pt>
                <c:pt idx="32">
                  <c:v>64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CFB-4A0F-AB1D-DC4DF7C8A58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{61F2885E-8475-4F5F-8C10-21B996B3E158}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AF-42A0-B6B1-29EA795FC0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{CC49DDB2-8DF7-45AE-8AAF-40201C8F7146}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AF-42A0-B6B1-29EA795FC0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{06AF6873-E882-4EF0-A391-CB1768E13933}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AF-42A0-B6B1-29EA795FC0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{BADC0D24-91B4-4396-99A2-AE5ED7882C0C}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AF-42A0-B6B1-29EA795FC0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{A94E12BB-3FE6-4470-9B68-11EA67A71F71}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AF-42A0-B6B1-29EA795FC0B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{FA1D2485-18B4-4206-B3BB-8BF0279190E4}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AF-42A0-B6B1-29EA795FC0B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{0288ED10-E8AF-47F9-9107-B79698C42597}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AF-42A0-B6B1-29EA795FC0B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{F7C82AC1-BB75-4C58-93C7-BB468175D8BB}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AF-42A0-B6B1-29EA795FC0B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{8EAE808B-FBA8-4984-9CE8-E7E317B9FBE6}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AF-42A0-B6B1-29EA795FC0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9.3000000000000007</c:v>
                </c:pt>
                <c:pt idx="24">
                  <c:v>8.8000000000000007</c:v>
                </c:pt>
                <c:pt idx="32">
                  <c:v>8.6999999999999993</c:v>
                </c:pt>
              </c:numCache>
            </c:numRef>
          </c:xVal>
          <c:yVal>
            <c:numRef>
              <c:f>公会計指標分析・財政指標組合せ分析表!$BP$73:$DC$73</c:f>
              <c:numCache>
                <c:formatCode>#,##0.0;"▲ "#,##0.0</c:formatCode>
                <c:ptCount val="40"/>
                <c:pt idx="0">
                  <c:v>20.9</c:v>
                </c:pt>
                <c:pt idx="8">
                  <c:v>26.4</c:v>
                </c:pt>
                <c:pt idx="16">
                  <c:v>20.5</c:v>
                </c:pt>
                <c:pt idx="24">
                  <c:v>27</c:v>
                </c:pt>
                <c:pt idx="32">
                  <c:v>27.7</c:v>
                </c:pt>
              </c:numCache>
            </c:numRef>
          </c:yVal>
          <c:smooth val="0"/>
          <c:extLst>
            <c:ext xmlns:c16="http://schemas.microsoft.com/office/drawing/2014/chart" uri="{C3380CC4-5D6E-409C-BE32-E72D297353CC}">
              <c16:uniqueId val="{00000009-0CAF-42A0-B6B1-29EA795FC0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{412A0BCA-855E-4613-A3C5-6F613452EC1E}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AF-42A0-B6B1-29EA795FC0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{B3E1C01E-8524-48F0-A036-9E6A59D26C4B}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AF-42A0-B6B1-29EA795FC0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{395CDD66-7625-4773-8AAB-DF26FA1311B3}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AF-42A0-B6B1-29EA795FC0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{652028F4-7061-47D4-A47B-8269B58F43A2}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AF-42A0-B6B1-29EA795FC0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{200202CE-BB82-4100-B7A0-63A11143B531}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AF-42A0-B6B1-29EA795FC0BF}"/>
                </c:ext>
              </c:extLst>
            </c:dLbl>
            <c:dLbl>
              <c:idx val="8"/>
              <c:layout>
                <c:manualLayout>
                  <c:x val="-1.8235628084249993E-2"/>
                  <c:y val="-5.76865512666217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{17F20175-082F-4510-9822-50E3D3B72819}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AF-42A0-B6B1-29EA795FC0BF}"/>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{573967C6-5D6B-4837-9041-15CD4612C27F}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AF-42A0-B6B1-29EA795FC0BF}"/>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{E55FFAE3-0909-4317-8884-98FE4EF1030E}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AF-42A0-B6B1-29EA795FC0B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{7015BC19-C6F4-4EBE-9F53-1AAEBD722586}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AF-42A0-B6B1-29EA795FC0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AF-42A0-B6B1-29EA795FC0B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人口減少により類似団体平均を下回っているため、行財政改革での退職者不補充などによる人件費の削減、補助金・負担金の見直し、その他様々な見直しや取り組みを行い、財政の健全化を図っていく。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行政面積が広く、それに伴う公共施設が多いため維持管理経費が多額となっており、今後とも事務事業の見直しを進めるとともに、計画的に廃止・縮小を進め、経常経費の削減を図る。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63</xdr:row>
      <xdr:rowOff>162560</xdr:rowOff>
    </xdr:to>
    <xdr:cxnSp macro="">
      <xdr:nvCxnSpPr>
        <xdr:cNvPr id="129" name="直線コネクタ 128"/>
        <xdr:cNvCxnSpPr/>
      </xdr:nvCxnSpPr>
      <xdr:spPr>
        <a:xfrm>
          <a:off x="4114800" y="1090117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99822</xdr:rowOff>
    </xdr:to>
    <xdr:cxnSp macro="">
      <xdr:nvCxnSpPr>
        <xdr:cNvPr id="132" name="直線コネクタ 131"/>
        <xdr:cNvCxnSpPr/>
      </xdr:nvCxnSpPr>
      <xdr:spPr>
        <a:xfrm>
          <a:off x="3225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63</xdr:row>
      <xdr:rowOff>3302</xdr:rowOff>
    </xdr:to>
    <xdr:cxnSp macro="">
      <xdr:nvCxnSpPr>
        <xdr:cNvPr id="135" name="直線コネクタ 134"/>
        <xdr:cNvCxnSpPr/>
      </xdr:nvCxnSpPr>
      <xdr:spPr>
        <a:xfrm>
          <a:off x="2336800" y="106646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145796</xdr:rowOff>
    </xdr:to>
    <xdr:cxnSp macro="">
      <xdr:nvCxnSpPr>
        <xdr:cNvPr id="138" name="直線コネクタ 137"/>
        <xdr:cNvCxnSpPr/>
      </xdr:nvCxnSpPr>
      <xdr:spPr>
        <a:xfrm flipV="1">
          <a:off x="1447800" y="106646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0" name="楕円 149"/>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1" name="テキスト ボックス 150"/>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2" name="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3" name="テキスト ボックス 152"/>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4" name="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6" name="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7" name="テキスト ボックス 156"/>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19433</xdr:rowOff>
    </xdr:from>
    <xdr:to>
      <xdr:col>23</xdr:col>
      <xdr:colOff>133350</xdr:colOff>
      <xdr:row>84</xdr:row>
      <xdr:rowOff>84153</xdr:rowOff>
    </xdr:to>
    <xdr:cxnSp macro="">
      <xdr:nvCxnSpPr>
        <xdr:cNvPr id="190" name="直線コネクタ 189"/>
        <xdr:cNvCxnSpPr/>
      </xdr:nvCxnSpPr>
      <xdr:spPr>
        <a:xfrm>
          <a:off x="4114800" y="14421233"/>
          <a:ext cx="8382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158426</xdr:rowOff>
    </xdr:from>
    <xdr:to>
      <xdr:col>19</xdr:col>
      <xdr:colOff>133350</xdr:colOff>
      <xdr:row>84</xdr:row>
      <xdr:rowOff>19433</xdr:rowOff>
    </xdr:to>
    <xdr:cxnSp macro="">
      <xdr:nvCxnSpPr>
        <xdr:cNvPr id="193" name="直線コネクタ 192"/>
        <xdr:cNvCxnSpPr/>
      </xdr:nvCxnSpPr>
      <xdr:spPr>
        <a:xfrm>
          <a:off x="3225800" y="14388776"/>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137144</xdr:rowOff>
    </xdr:from>
    <xdr:to>
      <xdr:col>15</xdr:col>
      <xdr:colOff>82550</xdr:colOff>
      <xdr:row>83</xdr:row>
      <xdr:rowOff>158426</xdr:rowOff>
    </xdr:to>
    <xdr:cxnSp macro="">
      <xdr:nvCxnSpPr>
        <xdr:cNvPr id="196" name="直線コネクタ 195"/>
        <xdr:cNvCxnSpPr/>
      </xdr:nvCxnSpPr>
      <xdr:spPr>
        <a:xfrm>
          <a:off x="2336800" y="1436749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137144</xdr:rowOff>
    </xdr:from>
    <xdr:to>
      <xdr:col>11</xdr:col>
      <xdr:colOff>31750</xdr:colOff>
      <xdr:row>83</xdr:row>
      <xdr:rowOff>140218</xdr:rowOff>
    </xdr:to>
    <xdr:cxnSp macro="">
      <xdr:nvCxnSpPr>
        <xdr:cNvPr id="199" name="直線コネクタ 198"/>
        <xdr:cNvCxnSpPr/>
      </xdr:nvCxnSpPr>
      <xdr:spPr>
        <a:xfrm flipV="1">
          <a:off x="1447800" y="14367494"/>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33353</xdr:rowOff>
    </xdr:from>
    <xdr:to>
      <xdr:col>23</xdr:col>
      <xdr:colOff>184150</xdr:colOff>
      <xdr:row>84</xdr:row>
      <xdr:rowOff>134953</xdr:rowOff>
    </xdr:to>
    <xdr:sp macro="" textlink="">
      <xdr:nvSpPr>
        <xdr:cNvPr id="209" name="楕円 208"/>
        <xdr:cNvSpPr/>
      </xdr:nvSpPr>
      <xdr:spPr>
        <a:xfrm>
          <a:off x="4902200" y="14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5430</xdr:rowOff>
    </xdr:from>
    <xdr:ext cx="762000" cy="259045"/>
    <xdr:sp macro="" textlink="">
      <xdr:nvSpPr>
        <xdr:cNvPr id="210" name="人件費・物件費等の状況該当値テキスト"/>
        <xdr:cNvSpPr txBox="1"/>
      </xdr:nvSpPr>
      <xdr:spPr>
        <a:xfrm>
          <a:off x="5041900" y="144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140083</xdr:rowOff>
    </xdr:from>
    <xdr:to>
      <xdr:col>19</xdr:col>
      <xdr:colOff>184150</xdr:colOff>
      <xdr:row>84</xdr:row>
      <xdr:rowOff>70233</xdr:rowOff>
    </xdr:to>
    <xdr:sp macro="" textlink="">
      <xdr:nvSpPr>
        <xdr:cNvPr id="211" name="楕円 210"/>
        <xdr:cNvSpPr/>
      </xdr:nvSpPr>
      <xdr:spPr>
        <a:xfrm>
          <a:off x="4064000" y="14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55010</xdr:rowOff>
    </xdr:from>
    <xdr:ext cx="736600" cy="259045"/>
    <xdr:sp macro="" textlink="">
      <xdr:nvSpPr>
        <xdr:cNvPr id="212" name="テキスト ボックス 211"/>
        <xdr:cNvSpPr txBox="1"/>
      </xdr:nvSpPr>
      <xdr:spPr>
        <a:xfrm>
          <a:off x="3733800" y="1445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107626</xdr:rowOff>
    </xdr:from>
    <xdr:to>
      <xdr:col>15</xdr:col>
      <xdr:colOff>133350</xdr:colOff>
      <xdr:row>84</xdr:row>
      <xdr:rowOff>37776</xdr:rowOff>
    </xdr:to>
    <xdr:sp macro="" textlink="">
      <xdr:nvSpPr>
        <xdr:cNvPr id="213" name="楕円 212"/>
        <xdr:cNvSpPr/>
      </xdr:nvSpPr>
      <xdr:spPr>
        <a:xfrm>
          <a:off x="3175000" y="143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22553</xdr:rowOff>
    </xdr:from>
    <xdr:ext cx="762000" cy="259045"/>
    <xdr:sp macro="" textlink="">
      <xdr:nvSpPr>
        <xdr:cNvPr id="214" name="テキスト ボックス 213"/>
        <xdr:cNvSpPr txBox="1"/>
      </xdr:nvSpPr>
      <xdr:spPr>
        <a:xfrm>
          <a:off x="2844800" y="144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86344</xdr:rowOff>
    </xdr:from>
    <xdr:to>
      <xdr:col>11</xdr:col>
      <xdr:colOff>82550</xdr:colOff>
      <xdr:row>84</xdr:row>
      <xdr:rowOff>16494</xdr:rowOff>
    </xdr:to>
    <xdr:sp macro="" textlink="">
      <xdr:nvSpPr>
        <xdr:cNvPr id="215" name="楕円 214"/>
        <xdr:cNvSpPr/>
      </xdr:nvSpPr>
      <xdr:spPr>
        <a:xfrm>
          <a:off x="2286000" y="143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1271</xdr:rowOff>
    </xdr:from>
    <xdr:ext cx="762000" cy="259045"/>
    <xdr:sp macro="" textlink="">
      <xdr:nvSpPr>
        <xdr:cNvPr id="216" name="テキスト ボックス 215"/>
        <xdr:cNvSpPr txBox="1"/>
      </xdr:nvSpPr>
      <xdr:spPr>
        <a:xfrm>
          <a:off x="1955800" y="1440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89418</xdr:rowOff>
    </xdr:from>
    <xdr:to>
      <xdr:col>7</xdr:col>
      <xdr:colOff>31750</xdr:colOff>
      <xdr:row>84</xdr:row>
      <xdr:rowOff>19568</xdr:rowOff>
    </xdr:to>
    <xdr:sp macro="" textlink="">
      <xdr:nvSpPr>
        <xdr:cNvPr id="217" name="楕円 216"/>
        <xdr:cNvSpPr/>
      </xdr:nvSpPr>
      <xdr:spPr>
        <a:xfrm>
          <a:off x="1397000" y="143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4345</xdr:rowOff>
    </xdr:from>
    <xdr:ext cx="762000" cy="259045"/>
    <xdr:sp macro="" textlink="">
      <xdr:nvSpPr>
        <xdr:cNvPr id="218" name="テキスト ボックス 217"/>
        <xdr:cNvSpPr txBox="1"/>
      </xdr:nvSpPr>
      <xdr:spPr>
        <a:xfrm>
          <a:off x="1066800" y="144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現在の年齢構成は高いが、今後は均衡化されていき、また、平成１９年度から地域給が導入され人件費を抑制している。さらに、平成２０年度から独自削減を行っている。今後とも同様になると推計される。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86</xdr:row>
      <xdr:rowOff>117687</xdr:rowOff>
    </xdr:to>
    <xdr:cxnSp macro="">
      <xdr:nvCxnSpPr>
        <xdr:cNvPr id="252" name="直線コネクタ 251"/>
        <xdr:cNvCxnSpPr/>
      </xdr:nvCxnSpPr>
      <xdr:spPr>
        <a:xfrm flipV="1">
          <a:off x="16179800" y="1470956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117687</xdr:rowOff>
    </xdr:to>
    <xdr:cxnSp macro="">
      <xdr:nvCxnSpPr>
        <xdr:cNvPr id="255" name="直線コネクタ 254"/>
        <xdr:cNvCxnSpPr/>
      </xdr:nvCxnSpPr>
      <xdr:spPr>
        <a:xfrm>
          <a:off x="15290800" y="148060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58" name="直線コネクタ 257"/>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109643</xdr:rowOff>
    </xdr:to>
    <xdr:cxnSp macro="">
      <xdr:nvCxnSpPr>
        <xdr:cNvPr id="261" name="直線コネクタ 260"/>
        <xdr:cNvCxnSpPr/>
      </xdr:nvCxnSpPr>
      <xdr:spPr>
        <a:xfrm flipV="1">
          <a:off x="13512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1" name="楕円 270"/>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57590</xdr:rowOff>
    </xdr:from>
    <xdr:ext cx="762000" cy="259045"/>
    <xdr:sp macro="" textlink="">
      <xdr:nvSpPr>
        <xdr:cNvPr id="272"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3" name="楕円 272"/>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4" name="テキスト ボックス 273"/>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5" name="楕円 274"/>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6" name="テキスト ボックス 27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7" name="楕円 276"/>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8" name="テキスト ボックス 27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79" name="楕円 278"/>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80" name="テキスト ボックス 27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き、また、平成１９年度から地域給が導入され人件費を抑制している。さらに、平成２０年度から独自削減を行っているが、人口減少により増加傾向になると推計され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8128</xdr:rowOff>
    </xdr:from>
    <xdr:to>
      <xdr:col>81</xdr:col>
      <xdr:colOff>44450</xdr:colOff>
      <xdr:row>63</xdr:row>
      <xdr:rowOff>54578</xdr:rowOff>
    </xdr:to>
    <xdr:cxnSp macro="">
      <xdr:nvCxnSpPr>
        <xdr:cNvPr id="311" name="直線コネクタ 310"/>
        <xdr:cNvCxnSpPr/>
      </xdr:nvCxnSpPr>
      <xdr:spPr>
        <a:xfrm>
          <a:off x="16179800" y="10809478"/>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8128</xdr:rowOff>
    </xdr:from>
    <xdr:to>
      <xdr:col>77</xdr:col>
      <xdr:colOff>44450</xdr:colOff>
      <xdr:row>63</xdr:row>
      <xdr:rowOff>22606</xdr:rowOff>
    </xdr:to>
    <xdr:cxnSp macro="">
      <xdr:nvCxnSpPr>
        <xdr:cNvPr id="314" name="直線コネクタ 313"/>
        <xdr:cNvCxnSpPr/>
      </xdr:nvCxnSpPr>
      <xdr:spPr>
        <a:xfrm flipV="1">
          <a:off x="15290800" y="1080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22606</xdr:rowOff>
    </xdr:from>
    <xdr:to>
      <xdr:col>72</xdr:col>
      <xdr:colOff>203200</xdr:colOff>
      <xdr:row>63</xdr:row>
      <xdr:rowOff>35878</xdr:rowOff>
    </xdr:to>
    <xdr:cxnSp macro="">
      <xdr:nvCxnSpPr>
        <xdr:cNvPr id="317" name="直線コネクタ 316"/>
        <xdr:cNvCxnSpPr/>
      </xdr:nvCxnSpPr>
      <xdr:spPr>
        <a:xfrm flipV="1">
          <a:off x="14401800" y="10823956"/>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35878</xdr:rowOff>
    </xdr:from>
    <xdr:to>
      <xdr:col>68</xdr:col>
      <xdr:colOff>152400</xdr:colOff>
      <xdr:row>63</xdr:row>
      <xdr:rowOff>60007</xdr:rowOff>
    </xdr:to>
    <xdr:cxnSp macro="">
      <xdr:nvCxnSpPr>
        <xdr:cNvPr id="320" name="直線コネクタ 319"/>
        <xdr:cNvCxnSpPr/>
      </xdr:nvCxnSpPr>
      <xdr:spPr>
        <a:xfrm flipV="1">
          <a:off x="13512800" y="1083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3778</xdr:rowOff>
    </xdr:from>
    <xdr:to>
      <xdr:col>81</xdr:col>
      <xdr:colOff>95250</xdr:colOff>
      <xdr:row>63</xdr:row>
      <xdr:rowOff>105378</xdr:rowOff>
    </xdr:to>
    <xdr:sp macro="" textlink="">
      <xdr:nvSpPr>
        <xdr:cNvPr id="330" name="楕円 329"/>
        <xdr:cNvSpPr/>
      </xdr:nvSpPr>
      <xdr:spPr>
        <a:xfrm>
          <a:off x="169672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147305</xdr:rowOff>
    </xdr:from>
    <xdr:ext cx="762000" cy="259045"/>
    <xdr:sp macro="" textlink="">
      <xdr:nvSpPr>
        <xdr:cNvPr id="331" name="定員管理の状況該当値テキスト"/>
        <xdr:cNvSpPr txBox="1"/>
      </xdr:nvSpPr>
      <xdr:spPr>
        <a:xfrm>
          <a:off x="17106900" y="1077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128778</xdr:rowOff>
    </xdr:from>
    <xdr:to>
      <xdr:col>77</xdr:col>
      <xdr:colOff>95250</xdr:colOff>
      <xdr:row>63</xdr:row>
      <xdr:rowOff>58928</xdr:rowOff>
    </xdr:to>
    <xdr:sp macro="" textlink="">
      <xdr:nvSpPr>
        <xdr:cNvPr id="332" name="楕円 331"/>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33" name="テキスト ボックス 332"/>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143256</xdr:rowOff>
    </xdr:from>
    <xdr:to>
      <xdr:col>73</xdr:col>
      <xdr:colOff>44450</xdr:colOff>
      <xdr:row>63</xdr:row>
      <xdr:rowOff>73406</xdr:rowOff>
    </xdr:to>
    <xdr:sp macro="" textlink="">
      <xdr:nvSpPr>
        <xdr:cNvPr id="334" name="楕円 333"/>
        <xdr:cNvSpPr/>
      </xdr:nvSpPr>
      <xdr:spPr>
        <a:xfrm>
          <a:off x="15240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58183</xdr:rowOff>
    </xdr:from>
    <xdr:ext cx="762000" cy="259045"/>
    <xdr:sp macro="" textlink="">
      <xdr:nvSpPr>
        <xdr:cNvPr id="335" name="テキスト ボックス 334"/>
        <xdr:cNvSpPr txBox="1"/>
      </xdr:nvSpPr>
      <xdr:spPr>
        <a:xfrm>
          <a:off x="14909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156528</xdr:rowOff>
    </xdr:from>
    <xdr:to>
      <xdr:col>68</xdr:col>
      <xdr:colOff>203200</xdr:colOff>
      <xdr:row>63</xdr:row>
      <xdr:rowOff>86678</xdr:rowOff>
    </xdr:to>
    <xdr:sp macro="" textlink="">
      <xdr:nvSpPr>
        <xdr:cNvPr id="336" name="楕円 335"/>
        <xdr:cNvSpPr/>
      </xdr:nvSpPr>
      <xdr:spPr>
        <a:xfrm>
          <a:off x="14351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71455</xdr:rowOff>
    </xdr:from>
    <xdr:ext cx="762000" cy="259045"/>
    <xdr:sp macro="" textlink="">
      <xdr:nvSpPr>
        <xdr:cNvPr id="337" name="テキスト ボックス 336"/>
        <xdr:cNvSpPr txBox="1"/>
      </xdr:nvSpPr>
      <xdr:spPr>
        <a:xfrm>
          <a:off x="14020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38" name="楕円 337"/>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39" name="テキスト ボックス 338"/>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平成１６年度の</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８減収補てん債一括償還により、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１６単年度比率が高く、</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１８の３ヵ年平均比率は１８％を超えていたが、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０２の３ヵ年平均比率は１０％を下回った。</a:t>
          </a:r>
        </a:p>
        <a:p>
          <a:r>
            <a:rPr kumimoji="1" lang="ja-JP" altLang="en-US" sz="1300">
              <a:latin typeface="ＭＳ Ｐゴシック" panose="020B0600070205080204" pitchFamily="50" charset="-128"/>
              <a:ea typeface="ＭＳ Ｐゴシック" panose="020B0600070205080204" pitchFamily="50" charset="-128"/>
            </a:rPr>
            <a:t>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138938</xdr:rowOff>
    </xdr:to>
    <xdr:cxnSp macro="">
      <xdr:nvCxnSpPr>
        <xdr:cNvPr id="370" name="直線コネクタ 369"/>
        <xdr:cNvCxnSpPr/>
      </xdr:nvCxnSpPr>
      <xdr:spPr>
        <a:xfrm flipV="1">
          <a:off x="16179800" y="71635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163068</xdr:rowOff>
    </xdr:to>
    <xdr:cxnSp macro="">
      <xdr:nvCxnSpPr>
        <xdr:cNvPr id="373" name="直線コネクタ 372"/>
        <xdr:cNvCxnSpPr/>
      </xdr:nvCxnSpPr>
      <xdr:spPr>
        <a:xfrm flipV="1">
          <a:off x="15290800" y="71683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76" name="直線コネクタ 375"/>
        <xdr:cNvCxnSpPr/>
      </xdr:nvCxnSpPr>
      <xdr:spPr>
        <a:xfrm flipV="1">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79" name="直線コネクタ 378"/>
        <xdr:cNvCxnSpPr/>
      </xdr:nvCxnSpPr>
      <xdr:spPr>
        <a:xfrm flipV="1">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89" name="楕円 388"/>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99839</xdr:rowOff>
    </xdr:from>
    <xdr:ext cx="762000" cy="259045"/>
    <xdr:sp macro="" textlink="">
      <xdr:nvSpPr>
        <xdr:cNvPr id="390" name="公債費負担の状況該当値テキスト"/>
        <xdr:cNvSpPr txBox="1"/>
      </xdr:nvSpPr>
      <xdr:spPr>
        <a:xfrm>
          <a:off x="171069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1" name="楕円 39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2" name="テキスト ボックス 39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3" name="楕円 392"/>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394" name="テキスト ボックス 393"/>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5" name="楕円 394"/>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楕円 39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４年度に地方債現在高のピークを迎え、以降は減少傾向にある中、令和２年度は学校給食共同調理場改築事業や標茶中学校防音事業の実施などにより地方債の残高が増加し、前年度と比べ増加した。今後も数年間は大規模事業の実施が予定されていることから、比率は上昇傾向に転じると推計され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21717</xdr:rowOff>
    </xdr:to>
    <xdr:cxnSp macro="">
      <xdr:nvCxnSpPr>
        <xdr:cNvPr id="432" name="直線コネクタ 431"/>
        <xdr:cNvCxnSpPr/>
      </xdr:nvCxnSpPr>
      <xdr:spPr>
        <a:xfrm>
          <a:off x="16179800" y="2587837"/>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15</xdr:row>
      <xdr:rowOff>16087</xdr:rowOff>
    </xdr:to>
    <xdr:cxnSp macro="">
      <xdr:nvCxnSpPr>
        <xdr:cNvPr id="435" name="直線コネクタ 434"/>
        <xdr:cNvCxnSpPr/>
      </xdr:nvCxnSpPr>
      <xdr:spPr>
        <a:xfrm>
          <a:off x="15290800" y="253555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135255</xdr:rowOff>
    </xdr:from>
    <xdr:to>
      <xdr:col>72</xdr:col>
      <xdr:colOff>203200</xdr:colOff>
      <xdr:row>15</xdr:row>
      <xdr:rowOff>11261</xdr:rowOff>
    </xdr:to>
    <xdr:cxnSp macro="">
      <xdr:nvCxnSpPr>
        <xdr:cNvPr id="438" name="直線コネクタ 437"/>
        <xdr:cNvCxnSpPr/>
      </xdr:nvCxnSpPr>
      <xdr:spPr>
        <a:xfrm flipV="1">
          <a:off x="14401800" y="2535555"/>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15</xdr:row>
      <xdr:rowOff>11261</xdr:rowOff>
    </xdr:to>
    <xdr:cxnSp macro="">
      <xdr:nvCxnSpPr>
        <xdr:cNvPr id="441" name="直線コネクタ 440"/>
        <xdr:cNvCxnSpPr/>
      </xdr:nvCxnSpPr>
      <xdr:spPr>
        <a:xfrm>
          <a:off x="13512800" y="2538772"/>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142367</xdr:rowOff>
    </xdr:from>
    <xdr:to>
      <xdr:col>81</xdr:col>
      <xdr:colOff>95250</xdr:colOff>
      <xdr:row>15</xdr:row>
      <xdr:rowOff>72517</xdr:rowOff>
    </xdr:to>
    <xdr:sp macro="" textlink="">
      <xdr:nvSpPr>
        <xdr:cNvPr id="451" name="楕円 450"/>
        <xdr:cNvSpPr/>
      </xdr:nvSpPr>
      <xdr:spPr>
        <a:xfrm>
          <a:off x="169672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114444</xdr:rowOff>
    </xdr:from>
    <xdr:ext cx="762000" cy="259045"/>
    <xdr:sp macro="" textlink="">
      <xdr:nvSpPr>
        <xdr:cNvPr id="452" name="将来負担の状況該当値テキスト"/>
        <xdr:cNvSpPr txBox="1"/>
      </xdr:nvSpPr>
      <xdr:spPr>
        <a:xfrm>
          <a:off x="17106900" y="25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53" name="楕円 452"/>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51664</xdr:rowOff>
    </xdr:from>
    <xdr:ext cx="736600" cy="259045"/>
    <xdr:sp macro="" textlink="">
      <xdr:nvSpPr>
        <xdr:cNvPr id="454" name="テキスト ボックス 453"/>
        <xdr:cNvSpPr txBox="1"/>
      </xdr:nvSpPr>
      <xdr:spPr>
        <a:xfrm>
          <a:off x="15798800" y="262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55" name="楕円 454"/>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56" name="テキスト ボックス 455"/>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131911</xdr:rowOff>
    </xdr:from>
    <xdr:to>
      <xdr:col>68</xdr:col>
      <xdr:colOff>203200</xdr:colOff>
      <xdr:row>15</xdr:row>
      <xdr:rowOff>62061</xdr:rowOff>
    </xdr:to>
    <xdr:sp macro="" textlink="">
      <xdr:nvSpPr>
        <xdr:cNvPr id="457" name="楕円 456"/>
        <xdr:cNvSpPr/>
      </xdr:nvSpPr>
      <xdr:spPr>
        <a:xfrm>
          <a:off x="14351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46838</xdr:rowOff>
    </xdr:from>
    <xdr:ext cx="762000" cy="259045"/>
    <xdr:sp macro="" textlink="">
      <xdr:nvSpPr>
        <xdr:cNvPr id="458" name="テキスト ボックス 457"/>
        <xdr:cNvSpPr txBox="1"/>
      </xdr:nvSpPr>
      <xdr:spPr>
        <a:xfrm>
          <a:off x="14020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87672</xdr:rowOff>
    </xdr:from>
    <xdr:to>
      <xdr:col>64</xdr:col>
      <xdr:colOff>152400</xdr:colOff>
      <xdr:row>15</xdr:row>
      <xdr:rowOff>17822</xdr:rowOff>
    </xdr:to>
    <xdr:sp macro="" textlink="">
      <xdr:nvSpPr>
        <xdr:cNvPr id="459" name="楕円 458"/>
        <xdr:cNvSpPr/>
      </xdr:nvSpPr>
      <xdr:spPr>
        <a:xfrm>
          <a:off x="13462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2599</xdr:rowOff>
    </xdr:from>
    <xdr:ext cx="762000" cy="259045"/>
    <xdr:sp macro="" textlink="">
      <xdr:nvSpPr>
        <xdr:cNvPr id="460" name="テキスト ボックス 459"/>
        <xdr:cNvSpPr txBox="1"/>
      </xdr:nvSpPr>
      <xdr:spPr>
        <a:xfrm>
          <a:off x="13131800" y="257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人件費にかかる経常収支比率は高くなっている。要因としては、会計年度任用職員制度への移行により人件費が増額となったためである。今後も職員の削減や議員・各種委員の定数管理を実施し、適正な定数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147574</xdr:rowOff>
    </xdr:to>
    <xdr:cxnSp macro="">
      <xdr:nvCxnSpPr>
        <xdr:cNvPr id="64" name="直線コネクタ 63"/>
        <xdr:cNvCxnSpPr/>
      </xdr:nvCxnSpPr>
      <xdr:spPr>
        <a:xfrm>
          <a:off x="3987800" y="625348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81280</xdr:rowOff>
    </xdr:to>
    <xdr:cxnSp macro="">
      <xdr:nvCxnSpPr>
        <xdr:cNvPr id="67" name="直線コネクタ 66"/>
        <xdr:cNvCxnSpPr/>
      </xdr:nvCxnSpPr>
      <xdr:spPr>
        <a:xfrm>
          <a:off x="3098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72136</xdr:rowOff>
    </xdr:to>
    <xdr:cxnSp macro="">
      <xdr:nvCxnSpPr>
        <xdr:cNvPr id="70" name="直線コネクタ 69"/>
        <xdr:cNvCxnSpPr/>
      </xdr:nvCxnSpPr>
      <xdr:spPr>
        <a:xfrm>
          <a:off x="2209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72136</xdr:rowOff>
    </xdr:to>
    <xdr:cxnSp macro="">
      <xdr:nvCxnSpPr>
        <xdr:cNvPr id="73" name="直線コネクタ 72"/>
        <xdr:cNvCxnSpPr/>
      </xdr:nvCxnSpPr>
      <xdr:spPr>
        <a:xfrm>
          <a:off x="1320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と比較すると、物件費に係る経常収支比率は高くなっている。要因としては、行政面積が広く、それに伴う公共施設が多いため、施設の管理・運営のため民間委託などの支出が多いためである。前年度より比率が減少した要因は、会計年度任用職員制度への移行により臨時職員が会見年度任用職員としての採用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17</xdr:row>
      <xdr:rowOff>76381</xdr:rowOff>
    </xdr:to>
    <xdr:cxnSp macro="">
      <xdr:nvCxnSpPr>
        <xdr:cNvPr id="127" name="直線コネクタ 126"/>
        <xdr:cNvCxnSpPr/>
      </xdr:nvCxnSpPr>
      <xdr:spPr>
        <a:xfrm flipV="1">
          <a:off x="15671800" y="2690586"/>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130266</xdr:rowOff>
    </xdr:from>
    <xdr:to>
      <xdr:col>78</xdr:col>
      <xdr:colOff>69850</xdr:colOff>
      <xdr:row>17</xdr:row>
      <xdr:rowOff>76381</xdr:rowOff>
    </xdr:to>
    <xdr:cxnSp macro="">
      <xdr:nvCxnSpPr>
        <xdr:cNvPr id="130" name="直線コネクタ 129"/>
        <xdr:cNvCxnSpPr/>
      </xdr:nvCxnSpPr>
      <xdr:spPr>
        <a:xfrm>
          <a:off x="14782800" y="28734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130266</xdr:rowOff>
    </xdr:to>
    <xdr:cxnSp macro="">
      <xdr:nvCxnSpPr>
        <xdr:cNvPr id="133" name="直線コネクタ 132"/>
        <xdr:cNvCxnSpPr/>
      </xdr:nvCxnSpPr>
      <xdr:spPr>
        <a:xfrm>
          <a:off x="13893800" y="28016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58420</xdr:rowOff>
    </xdr:to>
    <xdr:cxnSp macro="">
      <xdr:nvCxnSpPr>
        <xdr:cNvPr id="136" name="直線コネクタ 135"/>
        <xdr:cNvCxnSpPr/>
      </xdr:nvCxnSpPr>
      <xdr:spPr>
        <a:xfrm>
          <a:off x="13004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40113</xdr:rowOff>
    </xdr:from>
    <xdr:ext cx="762000" cy="259045"/>
    <xdr:sp macro="" textlink="">
      <xdr:nvSpPr>
        <xdr:cNvPr id="147" name="物件費該当値テキスト"/>
        <xdr:cNvSpPr txBox="1"/>
      </xdr:nvSpPr>
      <xdr:spPr>
        <a:xfrm>
          <a:off x="165989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48" name="楕円 147"/>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49" name="テキスト ボックス 148"/>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79466</xdr:rowOff>
    </xdr:from>
    <xdr:to>
      <xdr:col>74</xdr:col>
      <xdr:colOff>31750</xdr:colOff>
      <xdr:row>17</xdr:row>
      <xdr:rowOff>9616</xdr:rowOff>
    </xdr:to>
    <xdr:sp macro="" textlink="">
      <xdr:nvSpPr>
        <xdr:cNvPr id="150" name="楕円 149"/>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165843</xdr:rowOff>
    </xdr:from>
    <xdr:ext cx="762000" cy="259045"/>
    <xdr:sp macro="" textlink="">
      <xdr:nvSpPr>
        <xdr:cNvPr id="151" name="テキスト ボックス 150"/>
        <xdr:cNvSpPr txBox="1"/>
      </xdr:nvSpPr>
      <xdr:spPr>
        <a:xfrm>
          <a:off x="14401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4" name="楕円 153"/>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5" name="テキスト ボックス 154"/>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類似団体内平均と比較すると、扶助費にかかる経常収支比率は低くなっており、平成２３年度以降も同様な形で推移しているため、今後も同様の傾向が続くと考えられる。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69850</xdr:rowOff>
    </xdr:to>
    <xdr:cxnSp macro="">
      <xdr:nvCxnSpPr>
        <xdr:cNvPr id="188" name="直線コネクタ 187"/>
        <xdr:cNvCxnSpPr/>
      </xdr:nvCxnSpPr>
      <xdr:spPr>
        <a:xfrm flipV="1">
          <a:off x="3987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69850</xdr:rowOff>
    </xdr:to>
    <xdr:cxnSp macro="">
      <xdr:nvCxnSpPr>
        <xdr:cNvPr id="191" name="直線コネクタ 190"/>
        <xdr:cNvCxnSpPr/>
      </xdr:nvCxnSpPr>
      <xdr:spPr>
        <a:xfrm>
          <a:off x="3098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69850</xdr:rowOff>
    </xdr:to>
    <xdr:cxnSp macro="">
      <xdr:nvCxnSpPr>
        <xdr:cNvPr id="194" name="直線コネクタ 193"/>
        <xdr:cNvCxnSpPr/>
      </xdr:nvCxnSpPr>
      <xdr:spPr>
        <a:xfrm flipV="1">
          <a:off x="2209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7" name="直線コネクタ 196"/>
        <xdr:cNvCxnSpPr/>
      </xdr:nvCxnSpPr>
      <xdr:spPr>
        <a:xfrm>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08"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1" name="楕円 210"/>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2" name="テキスト ボックス 211"/>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5" name="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類似団体平均と比較すると、その他に係る経常収支比率はほぼ同じ数値となっている。令和２年度は、繰出金が昨年度より増加したため、前年より比率が高くなっている。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12700</xdr:rowOff>
    </xdr:to>
    <xdr:cxnSp macro="">
      <xdr:nvCxnSpPr>
        <xdr:cNvPr id="249" name="直線コネクタ 248"/>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52" name="直線コネクタ 251"/>
        <xdr:cNvCxnSpPr/>
      </xdr:nvCxnSpPr>
      <xdr:spPr>
        <a:xfrm flipV="1">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20320</xdr:rowOff>
    </xdr:to>
    <xdr:cxnSp macro="">
      <xdr:nvCxnSpPr>
        <xdr:cNvPr id="255" name="直線コネクタ 254"/>
        <xdr:cNvCxnSpPr/>
      </xdr:nvCxnSpPr>
      <xdr:spPr>
        <a:xfrm>
          <a:off x="13893800" y="9522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88900</xdr:rowOff>
    </xdr:to>
    <xdr:cxnSp macro="">
      <xdr:nvCxnSpPr>
        <xdr:cNvPr id="258" name="直線コネクタ 257"/>
        <xdr:cNvCxnSpPr/>
      </xdr:nvCxnSpPr>
      <xdr:spPr>
        <a:xfrm flipV="1">
          <a:off x="13004800" y="9522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類似団体内平均と比較すると、補助費等に係る経常収支比率は高くなっている。要因としては、町立病院への補助金を支出しているためである。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72136</xdr:rowOff>
    </xdr:to>
    <xdr:cxnSp macro="">
      <xdr:nvCxnSpPr>
        <xdr:cNvPr id="307" name="直線コネクタ 306"/>
        <xdr:cNvCxnSpPr/>
      </xdr:nvCxnSpPr>
      <xdr:spPr>
        <a:xfrm>
          <a:off x="15671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53848</xdr:rowOff>
    </xdr:to>
    <xdr:cxnSp macro="">
      <xdr:nvCxnSpPr>
        <xdr:cNvPr id="310" name="直線コネクタ 309"/>
        <xdr:cNvCxnSpPr/>
      </xdr:nvCxnSpPr>
      <xdr:spPr>
        <a:xfrm>
          <a:off x="14782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17272</xdr:rowOff>
    </xdr:to>
    <xdr:cxnSp macro="">
      <xdr:nvCxnSpPr>
        <xdr:cNvPr id="313" name="直線コネクタ 312"/>
        <xdr:cNvCxnSpPr/>
      </xdr:nvCxnSpPr>
      <xdr:spPr>
        <a:xfrm>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138430</xdr:rowOff>
    </xdr:to>
    <xdr:cxnSp macro="">
      <xdr:nvCxnSpPr>
        <xdr:cNvPr id="316" name="直線コネクタ 315"/>
        <xdr:cNvCxnSpPr/>
      </xdr:nvCxnSpPr>
      <xdr:spPr>
        <a:xfrm flipV="1">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8" name="楕円 327"/>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9" name="テキスト ボックス 328"/>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0" name="楕円 32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1" name="テキスト ボックス 33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4" name="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と比較すると、公債費にかかる経常収支比率は低くなっており、令和２年度においては、前年度より元利償還金が増加したため比率が上がっている。今後については、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101854</xdr:rowOff>
    </xdr:to>
    <xdr:cxnSp macro="">
      <xdr:nvCxnSpPr>
        <xdr:cNvPr id="365" name="直線コネクタ 364"/>
        <xdr:cNvCxnSpPr/>
      </xdr:nvCxnSpPr>
      <xdr:spPr>
        <a:xfrm>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129287</xdr:rowOff>
    </xdr:to>
    <xdr:cxnSp macro="">
      <xdr:nvCxnSpPr>
        <xdr:cNvPr id="368" name="直線コネクタ 367"/>
        <xdr:cNvCxnSpPr/>
      </xdr:nvCxnSpPr>
      <xdr:spPr>
        <a:xfrm flipV="1">
          <a:off x="3098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156718</xdr:rowOff>
    </xdr:to>
    <xdr:cxnSp macro="">
      <xdr:nvCxnSpPr>
        <xdr:cNvPr id="371" name="直線コネクタ 370"/>
        <xdr:cNvCxnSpPr/>
      </xdr:nvCxnSpPr>
      <xdr:spPr>
        <a:xfrm flipV="1">
          <a:off x="2209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74" name="直線コネクタ 373"/>
        <xdr:cNvCxnSpPr/>
      </xdr:nvCxnSpPr>
      <xdr:spPr>
        <a:xfrm flipV="1">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5"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6" name="楕円 385"/>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7" name="テキスト ボックス 386"/>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8" name="楕円 387"/>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18814</xdr:rowOff>
    </xdr:from>
    <xdr:ext cx="762000" cy="259045"/>
    <xdr:sp macro="" textlink="">
      <xdr:nvSpPr>
        <xdr:cNvPr id="389" name="テキスト ボックス 388"/>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0" name="楕円 389"/>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1" name="テキスト ボックス 390"/>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2" name="楕円 391"/>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3" name="テキスト ボックス 392"/>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公債費以外に係る経常収支比率は、前年度より高くなっている。要因としては、人件費・補助費等・繰出金が昨年度より増加したためである。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5080</xdr:rowOff>
    </xdr:to>
    <xdr:cxnSp macro="">
      <xdr:nvCxnSpPr>
        <xdr:cNvPr id="426" name="直線コネクタ 425"/>
        <xdr:cNvCxnSpPr/>
      </xdr:nvCxnSpPr>
      <xdr:spPr>
        <a:xfrm>
          <a:off x="15671800" y="13332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130811</xdr:rowOff>
    </xdr:to>
    <xdr:cxnSp macro="">
      <xdr:nvCxnSpPr>
        <xdr:cNvPr id="429" name="直線コネクタ 428"/>
        <xdr:cNvCxnSpPr/>
      </xdr:nvCxnSpPr>
      <xdr:spPr>
        <a:xfrm>
          <a:off x="14782800" y="132295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77</xdr:row>
      <xdr:rowOff>27939</xdr:rowOff>
    </xdr:to>
    <xdr:cxnSp macro="">
      <xdr:nvCxnSpPr>
        <xdr:cNvPr id="432" name="直線コネクタ 431"/>
        <xdr:cNvCxnSpPr/>
      </xdr:nvCxnSpPr>
      <xdr:spPr>
        <a:xfrm>
          <a:off x="13893800" y="130962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134620</xdr:rowOff>
    </xdr:to>
    <xdr:cxnSp macro="">
      <xdr:nvCxnSpPr>
        <xdr:cNvPr id="435" name="直線コネクタ 434"/>
        <xdr:cNvCxnSpPr/>
      </xdr:nvCxnSpPr>
      <xdr:spPr>
        <a:xfrm flipV="1">
          <a:off x="13004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5" name="楕円 444"/>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46"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7" name="楕円 446"/>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48" name="テキスト ボックス 447"/>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9" name="楕円 448"/>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50" name="テキスト ボックス 449"/>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1" name="楕円 450"/>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2" name="テキスト ボックス 451"/>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3" name="楕円 452"/>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4" name="テキスト ボックス 453"/>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160302</xdr:rowOff>
    </xdr:from>
    <xdr:to>
      <xdr:col>29</xdr:col>
      <xdr:colOff>127000</xdr:colOff>
      <xdr:row>17</xdr:row>
      <xdr:rowOff>29451</xdr:rowOff>
    </xdr:to>
    <xdr:cxnSp macro="">
      <xdr:nvCxnSpPr>
        <xdr:cNvPr id="52" name="直線コネクタ 51"/>
        <xdr:cNvCxnSpPr/>
      </xdr:nvCxnSpPr>
      <xdr:spPr bwMode="auto">
        <a:xfrm flipV="1">
          <a:off x="5003800" y="2951127"/>
          <a:ext cx="6477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29451</xdr:rowOff>
    </xdr:from>
    <xdr:to>
      <xdr:col>26</xdr:col>
      <xdr:colOff>50800</xdr:colOff>
      <xdr:row>17</xdr:row>
      <xdr:rowOff>50668</xdr:rowOff>
    </xdr:to>
    <xdr:cxnSp macro="">
      <xdr:nvCxnSpPr>
        <xdr:cNvPr id="55" name="直線コネクタ 54"/>
        <xdr:cNvCxnSpPr/>
      </xdr:nvCxnSpPr>
      <xdr:spPr bwMode="auto">
        <a:xfrm flipV="1">
          <a:off x="4305300" y="2991726"/>
          <a:ext cx="698500" cy="2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50668</xdr:rowOff>
    </xdr:from>
    <xdr:to>
      <xdr:col>22</xdr:col>
      <xdr:colOff>114300</xdr:colOff>
      <xdr:row>17</xdr:row>
      <xdr:rowOff>82574</xdr:rowOff>
    </xdr:to>
    <xdr:cxnSp macro="">
      <xdr:nvCxnSpPr>
        <xdr:cNvPr id="58" name="直線コネクタ 57"/>
        <xdr:cNvCxnSpPr/>
      </xdr:nvCxnSpPr>
      <xdr:spPr bwMode="auto">
        <a:xfrm flipV="1">
          <a:off x="3606800" y="3012943"/>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82574</xdr:rowOff>
    </xdr:from>
    <xdr:to>
      <xdr:col>18</xdr:col>
      <xdr:colOff>177800</xdr:colOff>
      <xdr:row>17</xdr:row>
      <xdr:rowOff>88142</xdr:rowOff>
    </xdr:to>
    <xdr:cxnSp macro="">
      <xdr:nvCxnSpPr>
        <xdr:cNvPr id="61" name="直線コネクタ 60"/>
        <xdr:cNvCxnSpPr/>
      </xdr:nvCxnSpPr>
      <xdr:spPr bwMode="auto">
        <a:xfrm flipV="1">
          <a:off x="2908300" y="3044849"/>
          <a:ext cx="698500" cy="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109502</xdr:rowOff>
    </xdr:from>
    <xdr:to>
      <xdr:col>29</xdr:col>
      <xdr:colOff>177800</xdr:colOff>
      <xdr:row>17</xdr:row>
      <xdr:rowOff>39652</xdr:rowOff>
    </xdr:to>
    <xdr:sp macro="" textlink="">
      <xdr:nvSpPr>
        <xdr:cNvPr id="71" name="楕円 70"/>
        <xdr:cNvSpPr/>
      </xdr:nvSpPr>
      <xdr:spPr bwMode="auto">
        <a:xfrm>
          <a:off x="5600700" y="290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126029</xdr:rowOff>
    </xdr:from>
    <xdr:ext cx="762000" cy="259045"/>
    <xdr:sp macro="" textlink="">
      <xdr:nvSpPr>
        <xdr:cNvPr id="72" name="人口1人当たり決算額の推移該当値テキスト130"/>
        <xdr:cNvSpPr txBox="1"/>
      </xdr:nvSpPr>
      <xdr:spPr>
        <a:xfrm>
          <a:off x="57404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150101</xdr:rowOff>
    </xdr:from>
    <xdr:to>
      <xdr:col>26</xdr:col>
      <xdr:colOff>101600</xdr:colOff>
      <xdr:row>17</xdr:row>
      <xdr:rowOff>80251</xdr:rowOff>
    </xdr:to>
    <xdr:sp macro="" textlink="">
      <xdr:nvSpPr>
        <xdr:cNvPr id="73" name="楕円 72"/>
        <xdr:cNvSpPr/>
      </xdr:nvSpPr>
      <xdr:spPr bwMode="auto">
        <a:xfrm>
          <a:off x="4953000" y="2940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90428</xdr:rowOff>
    </xdr:from>
    <xdr:ext cx="736600" cy="259045"/>
    <xdr:sp macro="" textlink="">
      <xdr:nvSpPr>
        <xdr:cNvPr id="74" name="テキスト ボックス 73"/>
        <xdr:cNvSpPr txBox="1"/>
      </xdr:nvSpPr>
      <xdr:spPr>
        <a:xfrm>
          <a:off x="4622800" y="270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171318</xdr:rowOff>
    </xdr:from>
    <xdr:to>
      <xdr:col>22</xdr:col>
      <xdr:colOff>165100</xdr:colOff>
      <xdr:row>17</xdr:row>
      <xdr:rowOff>101468</xdr:rowOff>
    </xdr:to>
    <xdr:sp macro="" textlink="">
      <xdr:nvSpPr>
        <xdr:cNvPr id="75" name="楕円 74"/>
        <xdr:cNvSpPr/>
      </xdr:nvSpPr>
      <xdr:spPr bwMode="auto">
        <a:xfrm>
          <a:off x="4254500" y="296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111645</xdr:rowOff>
    </xdr:from>
    <xdr:ext cx="762000" cy="259045"/>
    <xdr:sp macro="" textlink="">
      <xdr:nvSpPr>
        <xdr:cNvPr id="76" name="テキスト ボックス 75"/>
        <xdr:cNvSpPr txBox="1"/>
      </xdr:nvSpPr>
      <xdr:spPr>
        <a:xfrm>
          <a:off x="3924300" y="273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31774</xdr:rowOff>
    </xdr:from>
    <xdr:to>
      <xdr:col>19</xdr:col>
      <xdr:colOff>38100</xdr:colOff>
      <xdr:row>17</xdr:row>
      <xdr:rowOff>133374</xdr:rowOff>
    </xdr:to>
    <xdr:sp macro="" textlink="">
      <xdr:nvSpPr>
        <xdr:cNvPr id="77" name="楕円 76"/>
        <xdr:cNvSpPr/>
      </xdr:nvSpPr>
      <xdr:spPr bwMode="auto">
        <a:xfrm>
          <a:off x="3556000" y="299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143551</xdr:rowOff>
    </xdr:from>
    <xdr:ext cx="762000" cy="259045"/>
    <xdr:sp macro="" textlink="">
      <xdr:nvSpPr>
        <xdr:cNvPr id="78" name="テキスト ボックス 77"/>
        <xdr:cNvSpPr txBox="1"/>
      </xdr:nvSpPr>
      <xdr:spPr>
        <a:xfrm>
          <a:off x="3225800" y="276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37342</xdr:rowOff>
    </xdr:from>
    <xdr:to>
      <xdr:col>15</xdr:col>
      <xdr:colOff>101600</xdr:colOff>
      <xdr:row>17</xdr:row>
      <xdr:rowOff>138942</xdr:rowOff>
    </xdr:to>
    <xdr:sp macro="" textlink="">
      <xdr:nvSpPr>
        <xdr:cNvPr id="79" name="楕円 78"/>
        <xdr:cNvSpPr/>
      </xdr:nvSpPr>
      <xdr:spPr bwMode="auto">
        <a:xfrm>
          <a:off x="2857500" y="299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149119</xdr:rowOff>
    </xdr:from>
    <xdr:ext cx="762000" cy="259045"/>
    <xdr:sp macro="" textlink="">
      <xdr:nvSpPr>
        <xdr:cNvPr id="80" name="テキスト ボックス 79"/>
        <xdr:cNvSpPr txBox="1"/>
      </xdr:nvSpPr>
      <xdr:spPr>
        <a:xfrm>
          <a:off x="2527300" y="2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153391</xdr:rowOff>
    </xdr:from>
    <xdr:to>
      <xdr:col>29</xdr:col>
      <xdr:colOff>127000</xdr:colOff>
      <xdr:row>34</xdr:row>
      <xdr:rowOff>205638</xdr:rowOff>
    </xdr:to>
    <xdr:cxnSp macro="">
      <xdr:nvCxnSpPr>
        <xdr:cNvPr id="113" name="直線コネクタ 112"/>
        <xdr:cNvCxnSpPr/>
      </xdr:nvCxnSpPr>
      <xdr:spPr bwMode="auto">
        <a:xfrm flipV="1">
          <a:off x="5003800" y="6420841"/>
          <a:ext cx="647700" cy="5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159919</xdr:rowOff>
    </xdr:from>
    <xdr:to>
      <xdr:col>26</xdr:col>
      <xdr:colOff>50800</xdr:colOff>
      <xdr:row>34</xdr:row>
      <xdr:rowOff>205638</xdr:rowOff>
    </xdr:to>
    <xdr:cxnSp macro="">
      <xdr:nvCxnSpPr>
        <xdr:cNvPr id="116" name="直線コネクタ 115"/>
        <xdr:cNvCxnSpPr/>
      </xdr:nvCxnSpPr>
      <xdr:spPr bwMode="auto">
        <a:xfrm>
          <a:off x="4305300" y="6427369"/>
          <a:ext cx="698500" cy="4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159919</xdr:rowOff>
    </xdr:from>
    <xdr:to>
      <xdr:col>22</xdr:col>
      <xdr:colOff>114300</xdr:colOff>
      <xdr:row>34</xdr:row>
      <xdr:rowOff>174130</xdr:rowOff>
    </xdr:to>
    <xdr:cxnSp macro="">
      <xdr:nvCxnSpPr>
        <xdr:cNvPr id="119" name="直線コネクタ 118"/>
        <xdr:cNvCxnSpPr/>
      </xdr:nvCxnSpPr>
      <xdr:spPr bwMode="auto">
        <a:xfrm flipV="1">
          <a:off x="3606800" y="6427369"/>
          <a:ext cx="6985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109575</xdr:rowOff>
    </xdr:from>
    <xdr:to>
      <xdr:col>18</xdr:col>
      <xdr:colOff>177800</xdr:colOff>
      <xdr:row>34</xdr:row>
      <xdr:rowOff>174130</xdr:rowOff>
    </xdr:to>
    <xdr:cxnSp macro="">
      <xdr:nvCxnSpPr>
        <xdr:cNvPr id="122" name="直線コネクタ 121"/>
        <xdr:cNvCxnSpPr/>
      </xdr:nvCxnSpPr>
      <xdr:spPr bwMode="auto">
        <a:xfrm>
          <a:off x="2908300" y="6377025"/>
          <a:ext cx="698500" cy="6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102591</xdr:rowOff>
    </xdr:from>
    <xdr:to>
      <xdr:col>29</xdr:col>
      <xdr:colOff>177800</xdr:colOff>
      <xdr:row>34</xdr:row>
      <xdr:rowOff>204191</xdr:rowOff>
    </xdr:to>
    <xdr:sp macro="" textlink="">
      <xdr:nvSpPr>
        <xdr:cNvPr id="132" name="楕円 131"/>
        <xdr:cNvSpPr/>
      </xdr:nvSpPr>
      <xdr:spPr bwMode="auto">
        <a:xfrm>
          <a:off x="5600700" y="637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290568</xdr:rowOff>
    </xdr:from>
    <xdr:ext cx="762000" cy="259045"/>
    <xdr:sp macro="" textlink="">
      <xdr:nvSpPr>
        <xdr:cNvPr id="133" name="人口1人当たり決算額の推移該当値テキスト445"/>
        <xdr:cNvSpPr txBox="1"/>
      </xdr:nvSpPr>
      <xdr:spPr>
        <a:xfrm>
          <a:off x="5740400" y="621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154838</xdr:rowOff>
    </xdr:from>
    <xdr:to>
      <xdr:col>26</xdr:col>
      <xdr:colOff>101600</xdr:colOff>
      <xdr:row>34</xdr:row>
      <xdr:rowOff>256439</xdr:rowOff>
    </xdr:to>
    <xdr:sp macro="" textlink="">
      <xdr:nvSpPr>
        <xdr:cNvPr id="134" name="楕円 133"/>
        <xdr:cNvSpPr/>
      </xdr:nvSpPr>
      <xdr:spPr bwMode="auto">
        <a:xfrm>
          <a:off x="4953000" y="64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266615</xdr:rowOff>
    </xdr:from>
    <xdr:ext cx="736600" cy="259045"/>
    <xdr:sp macro="" textlink="">
      <xdr:nvSpPr>
        <xdr:cNvPr id="135" name="テキスト ボックス 134"/>
        <xdr:cNvSpPr txBox="1"/>
      </xdr:nvSpPr>
      <xdr:spPr>
        <a:xfrm>
          <a:off x="4622800" y="619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109119</xdr:rowOff>
    </xdr:from>
    <xdr:to>
      <xdr:col>22</xdr:col>
      <xdr:colOff>165100</xdr:colOff>
      <xdr:row>34</xdr:row>
      <xdr:rowOff>210719</xdr:rowOff>
    </xdr:to>
    <xdr:sp macro="" textlink="">
      <xdr:nvSpPr>
        <xdr:cNvPr id="136" name="楕円 135"/>
        <xdr:cNvSpPr/>
      </xdr:nvSpPr>
      <xdr:spPr bwMode="auto">
        <a:xfrm>
          <a:off x="4254500" y="637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220896</xdr:rowOff>
    </xdr:from>
    <xdr:ext cx="762000" cy="259045"/>
    <xdr:sp macro="" textlink="">
      <xdr:nvSpPr>
        <xdr:cNvPr id="137" name="テキスト ボックス 136"/>
        <xdr:cNvSpPr txBox="1"/>
      </xdr:nvSpPr>
      <xdr:spPr>
        <a:xfrm>
          <a:off x="3924300" y="614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123330</xdr:rowOff>
    </xdr:from>
    <xdr:to>
      <xdr:col>19</xdr:col>
      <xdr:colOff>38100</xdr:colOff>
      <xdr:row>34</xdr:row>
      <xdr:rowOff>224930</xdr:rowOff>
    </xdr:to>
    <xdr:sp macro="" textlink="">
      <xdr:nvSpPr>
        <xdr:cNvPr id="138" name="楕円 137"/>
        <xdr:cNvSpPr/>
      </xdr:nvSpPr>
      <xdr:spPr bwMode="auto">
        <a:xfrm>
          <a:off x="3556000" y="63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235107</xdr:rowOff>
    </xdr:from>
    <xdr:ext cx="762000" cy="259045"/>
    <xdr:sp macro="" textlink="">
      <xdr:nvSpPr>
        <xdr:cNvPr id="139" name="テキスト ボックス 138"/>
        <xdr:cNvSpPr txBox="1"/>
      </xdr:nvSpPr>
      <xdr:spPr>
        <a:xfrm>
          <a:off x="3225800" y="61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58775</xdr:rowOff>
    </xdr:from>
    <xdr:to>
      <xdr:col>15</xdr:col>
      <xdr:colOff>101600</xdr:colOff>
      <xdr:row>34</xdr:row>
      <xdr:rowOff>160375</xdr:rowOff>
    </xdr:to>
    <xdr:sp macro="" textlink="">
      <xdr:nvSpPr>
        <xdr:cNvPr id="140" name="楕円 139"/>
        <xdr:cNvSpPr/>
      </xdr:nvSpPr>
      <xdr:spPr bwMode="auto">
        <a:xfrm>
          <a:off x="2857500" y="63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170552</xdr:rowOff>
    </xdr:from>
    <xdr:ext cx="762000" cy="259045"/>
    <xdr:sp macro="" textlink="">
      <xdr:nvSpPr>
        <xdr:cNvPr id="141" name="テキスト ボックス 140"/>
        <xdr:cNvSpPr txBox="1"/>
      </xdr:nvSpPr>
      <xdr:spPr>
        <a:xfrm>
          <a:off x="2527300" y="609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88819</xdr:rowOff>
    </xdr:from>
    <xdr:to>
      <xdr:col>24</xdr:col>
      <xdr:colOff>63500</xdr:colOff>
      <xdr:row>35</xdr:row>
      <xdr:rowOff>96775</xdr:rowOff>
    </xdr:to>
    <xdr:cxnSp macro="">
      <xdr:nvCxnSpPr>
        <xdr:cNvPr id="57" name="直線コネクタ 56"/>
        <xdr:cNvCxnSpPr/>
      </xdr:nvCxnSpPr>
      <xdr:spPr>
        <a:xfrm flipV="1">
          <a:off x="3797300" y="5746669"/>
          <a:ext cx="838200" cy="3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96775</xdr:rowOff>
    </xdr:from>
    <xdr:to>
      <xdr:col>19</xdr:col>
      <xdr:colOff>177800</xdr:colOff>
      <xdr:row>35</xdr:row>
      <xdr:rowOff>107439</xdr:rowOff>
    </xdr:to>
    <xdr:cxnSp macro="">
      <xdr:nvCxnSpPr>
        <xdr:cNvPr id="60" name="直線コネクタ 59"/>
        <xdr:cNvCxnSpPr/>
      </xdr:nvCxnSpPr>
      <xdr:spPr>
        <a:xfrm flipV="1">
          <a:off x="2908300" y="609752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94666</xdr:rowOff>
    </xdr:from>
    <xdr:to>
      <xdr:col>15</xdr:col>
      <xdr:colOff>50800</xdr:colOff>
      <xdr:row>35</xdr:row>
      <xdr:rowOff>107439</xdr:rowOff>
    </xdr:to>
    <xdr:cxnSp macro="">
      <xdr:nvCxnSpPr>
        <xdr:cNvPr id="63" name="直線コネクタ 62"/>
        <xdr:cNvCxnSpPr/>
      </xdr:nvCxnSpPr>
      <xdr:spPr>
        <a:xfrm>
          <a:off x="2019300" y="6095416"/>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94666</xdr:rowOff>
    </xdr:from>
    <xdr:to>
      <xdr:col>10</xdr:col>
      <xdr:colOff>114300</xdr:colOff>
      <xdr:row>35</xdr:row>
      <xdr:rowOff>108993</xdr:rowOff>
    </xdr:to>
    <xdr:cxnSp macro="">
      <xdr:nvCxnSpPr>
        <xdr:cNvPr id="66" name="直線コネクタ 65"/>
        <xdr:cNvCxnSpPr/>
      </xdr:nvCxnSpPr>
      <xdr:spPr>
        <a:xfrm flipV="1">
          <a:off x="1130300" y="6095416"/>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38019</xdr:rowOff>
    </xdr:from>
    <xdr:to>
      <xdr:col>24</xdr:col>
      <xdr:colOff>114300</xdr:colOff>
      <xdr:row>33</xdr:row>
      <xdr:rowOff>139619</xdr:rowOff>
    </xdr:to>
    <xdr:sp macro="" textlink="">
      <xdr:nvSpPr>
        <xdr:cNvPr id="76" name="楕円 75"/>
        <xdr:cNvSpPr/>
      </xdr:nvSpPr>
      <xdr:spPr>
        <a:xfrm>
          <a:off x="4584700" y="56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60896</xdr:rowOff>
    </xdr:from>
    <xdr:ext cx="599010" cy="259045"/>
    <xdr:sp macro="" textlink="">
      <xdr:nvSpPr>
        <xdr:cNvPr id="77" name="人件費該当値テキスト"/>
        <xdr:cNvSpPr txBox="1"/>
      </xdr:nvSpPr>
      <xdr:spPr>
        <a:xfrm>
          <a:off x="4686300" y="55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45975</xdr:rowOff>
    </xdr:from>
    <xdr:to>
      <xdr:col>20</xdr:col>
      <xdr:colOff>38100</xdr:colOff>
      <xdr:row>35</xdr:row>
      <xdr:rowOff>147575</xdr:rowOff>
    </xdr:to>
    <xdr:sp macro="" textlink="">
      <xdr:nvSpPr>
        <xdr:cNvPr id="78" name="楕円 77"/>
        <xdr:cNvSpPr/>
      </xdr:nvSpPr>
      <xdr:spPr>
        <a:xfrm>
          <a:off x="3746500" y="60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164102</xdr:rowOff>
    </xdr:from>
    <xdr:ext cx="599010" cy="259045"/>
    <xdr:sp macro="" textlink="">
      <xdr:nvSpPr>
        <xdr:cNvPr id="79" name="テキスト ボックス 78"/>
        <xdr:cNvSpPr txBox="1"/>
      </xdr:nvSpPr>
      <xdr:spPr>
        <a:xfrm>
          <a:off x="3497795" y="582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56639</xdr:rowOff>
    </xdr:from>
    <xdr:to>
      <xdr:col>15</xdr:col>
      <xdr:colOff>101600</xdr:colOff>
      <xdr:row>35</xdr:row>
      <xdr:rowOff>158239</xdr:rowOff>
    </xdr:to>
    <xdr:sp macro="" textlink="">
      <xdr:nvSpPr>
        <xdr:cNvPr id="80" name="楕円 79"/>
        <xdr:cNvSpPr/>
      </xdr:nvSpPr>
      <xdr:spPr>
        <a:xfrm>
          <a:off x="2857500" y="60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3316</xdr:rowOff>
    </xdr:from>
    <xdr:ext cx="599010" cy="259045"/>
    <xdr:sp macro="" textlink="">
      <xdr:nvSpPr>
        <xdr:cNvPr id="81" name="テキスト ボックス 80"/>
        <xdr:cNvSpPr txBox="1"/>
      </xdr:nvSpPr>
      <xdr:spPr>
        <a:xfrm>
          <a:off x="2608795" y="58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43866</xdr:rowOff>
    </xdr:from>
    <xdr:to>
      <xdr:col>10</xdr:col>
      <xdr:colOff>165100</xdr:colOff>
      <xdr:row>35</xdr:row>
      <xdr:rowOff>145466</xdr:rowOff>
    </xdr:to>
    <xdr:sp macro="" textlink="">
      <xdr:nvSpPr>
        <xdr:cNvPr id="82" name="楕円 81"/>
        <xdr:cNvSpPr/>
      </xdr:nvSpPr>
      <xdr:spPr>
        <a:xfrm>
          <a:off x="1968500" y="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161993</xdr:rowOff>
    </xdr:from>
    <xdr:ext cx="599010" cy="259045"/>
    <xdr:sp macro="" textlink="">
      <xdr:nvSpPr>
        <xdr:cNvPr id="83" name="テキスト ボックス 82"/>
        <xdr:cNvSpPr txBox="1"/>
      </xdr:nvSpPr>
      <xdr:spPr>
        <a:xfrm>
          <a:off x="1719795" y="581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58193</xdr:rowOff>
    </xdr:from>
    <xdr:to>
      <xdr:col>6</xdr:col>
      <xdr:colOff>38100</xdr:colOff>
      <xdr:row>35</xdr:row>
      <xdr:rowOff>159793</xdr:rowOff>
    </xdr:to>
    <xdr:sp macro="" textlink="">
      <xdr:nvSpPr>
        <xdr:cNvPr id="84" name="楕円 83"/>
        <xdr:cNvSpPr/>
      </xdr:nvSpPr>
      <xdr:spPr>
        <a:xfrm>
          <a:off x="1079500" y="60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4870</xdr:rowOff>
    </xdr:from>
    <xdr:ext cx="599010" cy="259045"/>
    <xdr:sp macro="" textlink="">
      <xdr:nvSpPr>
        <xdr:cNvPr id="85" name="テキスト ボックス 84"/>
        <xdr:cNvSpPr txBox="1"/>
      </xdr:nvSpPr>
      <xdr:spPr>
        <a:xfrm>
          <a:off x="830795" y="583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106578</xdr:rowOff>
    </xdr:from>
    <xdr:to>
      <xdr:col>24</xdr:col>
      <xdr:colOff>63500</xdr:colOff>
      <xdr:row>56</xdr:row>
      <xdr:rowOff>10578</xdr:rowOff>
    </xdr:to>
    <xdr:cxnSp macro="">
      <xdr:nvCxnSpPr>
        <xdr:cNvPr id="112" name="直線コネクタ 111"/>
        <xdr:cNvCxnSpPr/>
      </xdr:nvCxnSpPr>
      <xdr:spPr>
        <a:xfrm>
          <a:off x="3797300" y="9536328"/>
          <a:ext cx="8382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106578</xdr:rowOff>
    </xdr:from>
    <xdr:to>
      <xdr:col>19</xdr:col>
      <xdr:colOff>177800</xdr:colOff>
      <xdr:row>55</xdr:row>
      <xdr:rowOff>130863</xdr:rowOff>
    </xdr:to>
    <xdr:cxnSp macro="">
      <xdr:nvCxnSpPr>
        <xdr:cNvPr id="115" name="直線コネクタ 114"/>
        <xdr:cNvCxnSpPr/>
      </xdr:nvCxnSpPr>
      <xdr:spPr>
        <a:xfrm flipV="1">
          <a:off x="2908300" y="9536328"/>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130863</xdr:rowOff>
    </xdr:from>
    <xdr:to>
      <xdr:col>15</xdr:col>
      <xdr:colOff>50800</xdr:colOff>
      <xdr:row>55</xdr:row>
      <xdr:rowOff>147196</xdr:rowOff>
    </xdr:to>
    <xdr:cxnSp macro="">
      <xdr:nvCxnSpPr>
        <xdr:cNvPr id="118" name="直線コネクタ 117"/>
        <xdr:cNvCxnSpPr/>
      </xdr:nvCxnSpPr>
      <xdr:spPr>
        <a:xfrm flipV="1">
          <a:off x="2019300" y="9560613"/>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147196</xdr:rowOff>
    </xdr:from>
    <xdr:to>
      <xdr:col>10</xdr:col>
      <xdr:colOff>114300</xdr:colOff>
      <xdr:row>55</xdr:row>
      <xdr:rowOff>156308</xdr:rowOff>
    </xdr:to>
    <xdr:cxnSp macro="">
      <xdr:nvCxnSpPr>
        <xdr:cNvPr id="121" name="直線コネクタ 120"/>
        <xdr:cNvCxnSpPr/>
      </xdr:nvCxnSpPr>
      <xdr:spPr>
        <a:xfrm flipV="1">
          <a:off x="1130300" y="957694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131228</xdr:rowOff>
    </xdr:from>
    <xdr:to>
      <xdr:col>24</xdr:col>
      <xdr:colOff>114300</xdr:colOff>
      <xdr:row>56</xdr:row>
      <xdr:rowOff>61378</xdr:rowOff>
    </xdr:to>
    <xdr:sp macro="" textlink="">
      <xdr:nvSpPr>
        <xdr:cNvPr id="131" name="楕円 130"/>
        <xdr:cNvSpPr/>
      </xdr:nvSpPr>
      <xdr:spPr>
        <a:xfrm>
          <a:off x="4584700" y="9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154105</xdr:rowOff>
    </xdr:from>
    <xdr:ext cx="599010" cy="259045"/>
    <xdr:sp macro="" textlink="">
      <xdr:nvSpPr>
        <xdr:cNvPr id="132" name="物件費該当値テキスト"/>
        <xdr:cNvSpPr txBox="1"/>
      </xdr:nvSpPr>
      <xdr:spPr>
        <a:xfrm>
          <a:off x="4686300" y="94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55778</xdr:rowOff>
    </xdr:from>
    <xdr:to>
      <xdr:col>20</xdr:col>
      <xdr:colOff>38100</xdr:colOff>
      <xdr:row>55</xdr:row>
      <xdr:rowOff>157378</xdr:rowOff>
    </xdr:to>
    <xdr:sp macro="" textlink="">
      <xdr:nvSpPr>
        <xdr:cNvPr id="133" name="楕円 132"/>
        <xdr:cNvSpPr/>
      </xdr:nvSpPr>
      <xdr:spPr>
        <a:xfrm>
          <a:off x="3746500" y="9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2455</xdr:rowOff>
    </xdr:from>
    <xdr:ext cx="599010" cy="259045"/>
    <xdr:sp macro="" textlink="">
      <xdr:nvSpPr>
        <xdr:cNvPr id="134" name="テキスト ボックス 133"/>
        <xdr:cNvSpPr txBox="1"/>
      </xdr:nvSpPr>
      <xdr:spPr>
        <a:xfrm>
          <a:off x="3497795" y="92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80063</xdr:rowOff>
    </xdr:from>
    <xdr:to>
      <xdr:col>15</xdr:col>
      <xdr:colOff>101600</xdr:colOff>
      <xdr:row>56</xdr:row>
      <xdr:rowOff>10213</xdr:rowOff>
    </xdr:to>
    <xdr:sp macro="" textlink="">
      <xdr:nvSpPr>
        <xdr:cNvPr id="135" name="楕円 134"/>
        <xdr:cNvSpPr/>
      </xdr:nvSpPr>
      <xdr:spPr>
        <a:xfrm>
          <a:off x="2857500" y="95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26740</xdr:rowOff>
    </xdr:from>
    <xdr:ext cx="599010" cy="259045"/>
    <xdr:sp macro="" textlink="">
      <xdr:nvSpPr>
        <xdr:cNvPr id="136" name="テキスト ボックス 135"/>
        <xdr:cNvSpPr txBox="1"/>
      </xdr:nvSpPr>
      <xdr:spPr>
        <a:xfrm>
          <a:off x="2608795" y="928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96396</xdr:rowOff>
    </xdr:from>
    <xdr:to>
      <xdr:col>10</xdr:col>
      <xdr:colOff>165100</xdr:colOff>
      <xdr:row>56</xdr:row>
      <xdr:rowOff>26546</xdr:rowOff>
    </xdr:to>
    <xdr:sp macro="" textlink="">
      <xdr:nvSpPr>
        <xdr:cNvPr id="137" name="楕円 136"/>
        <xdr:cNvSpPr/>
      </xdr:nvSpPr>
      <xdr:spPr>
        <a:xfrm>
          <a:off x="1968500" y="95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43073</xdr:rowOff>
    </xdr:from>
    <xdr:ext cx="599010" cy="259045"/>
    <xdr:sp macro="" textlink="">
      <xdr:nvSpPr>
        <xdr:cNvPr id="138" name="テキスト ボックス 137"/>
        <xdr:cNvSpPr txBox="1"/>
      </xdr:nvSpPr>
      <xdr:spPr>
        <a:xfrm>
          <a:off x="1719795" y="93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105508</xdr:rowOff>
    </xdr:from>
    <xdr:to>
      <xdr:col>6</xdr:col>
      <xdr:colOff>38100</xdr:colOff>
      <xdr:row>56</xdr:row>
      <xdr:rowOff>35658</xdr:rowOff>
    </xdr:to>
    <xdr:sp macro="" textlink="">
      <xdr:nvSpPr>
        <xdr:cNvPr id="139" name="楕円 138"/>
        <xdr:cNvSpPr/>
      </xdr:nvSpPr>
      <xdr:spPr>
        <a:xfrm>
          <a:off x="1079500" y="95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52185</xdr:rowOff>
    </xdr:from>
    <xdr:ext cx="599010" cy="259045"/>
    <xdr:sp macro="" textlink="">
      <xdr:nvSpPr>
        <xdr:cNvPr id="140" name="テキスト ボックス 139"/>
        <xdr:cNvSpPr txBox="1"/>
      </xdr:nvSpPr>
      <xdr:spPr>
        <a:xfrm>
          <a:off x="830795" y="93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139814</xdr:rowOff>
    </xdr:from>
    <xdr:to>
      <xdr:col>24</xdr:col>
      <xdr:colOff>63500</xdr:colOff>
      <xdr:row>76</xdr:row>
      <xdr:rowOff>8049</xdr:rowOff>
    </xdr:to>
    <xdr:cxnSp macro="">
      <xdr:nvCxnSpPr>
        <xdr:cNvPr id="167" name="直線コネクタ 166"/>
        <xdr:cNvCxnSpPr/>
      </xdr:nvCxnSpPr>
      <xdr:spPr>
        <a:xfrm>
          <a:off x="3797300" y="12998564"/>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139814</xdr:rowOff>
    </xdr:from>
    <xdr:to>
      <xdr:col>19</xdr:col>
      <xdr:colOff>177800</xdr:colOff>
      <xdr:row>75</xdr:row>
      <xdr:rowOff>159863</xdr:rowOff>
    </xdr:to>
    <xdr:cxnSp macro="">
      <xdr:nvCxnSpPr>
        <xdr:cNvPr id="170" name="直線コネクタ 169"/>
        <xdr:cNvCxnSpPr/>
      </xdr:nvCxnSpPr>
      <xdr:spPr>
        <a:xfrm flipV="1">
          <a:off x="2908300" y="12998564"/>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159863</xdr:rowOff>
    </xdr:from>
    <xdr:to>
      <xdr:col>15</xdr:col>
      <xdr:colOff>50800</xdr:colOff>
      <xdr:row>76</xdr:row>
      <xdr:rowOff>65520</xdr:rowOff>
    </xdr:to>
    <xdr:cxnSp macro="">
      <xdr:nvCxnSpPr>
        <xdr:cNvPr id="173" name="直線コネクタ 172"/>
        <xdr:cNvCxnSpPr/>
      </xdr:nvCxnSpPr>
      <xdr:spPr>
        <a:xfrm flipV="1">
          <a:off x="2019300" y="13018613"/>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65245</xdr:rowOff>
    </xdr:from>
    <xdr:to>
      <xdr:col>10</xdr:col>
      <xdr:colOff>114300</xdr:colOff>
      <xdr:row>76</xdr:row>
      <xdr:rowOff>65520</xdr:rowOff>
    </xdr:to>
    <xdr:cxnSp macro="">
      <xdr:nvCxnSpPr>
        <xdr:cNvPr id="176" name="直線コネクタ 175"/>
        <xdr:cNvCxnSpPr/>
      </xdr:nvCxnSpPr>
      <xdr:spPr>
        <a:xfrm>
          <a:off x="1130300" y="12923995"/>
          <a:ext cx="8890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128699</xdr:rowOff>
    </xdr:from>
    <xdr:to>
      <xdr:col>24</xdr:col>
      <xdr:colOff>114300</xdr:colOff>
      <xdr:row>76</xdr:row>
      <xdr:rowOff>58849</xdr:rowOff>
    </xdr:to>
    <xdr:sp macro="" textlink="">
      <xdr:nvSpPr>
        <xdr:cNvPr id="186" name="楕円 185"/>
        <xdr:cNvSpPr/>
      </xdr:nvSpPr>
      <xdr:spPr>
        <a:xfrm>
          <a:off x="45847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151576</xdr:rowOff>
    </xdr:from>
    <xdr:ext cx="534377" cy="259045"/>
    <xdr:sp macro="" textlink="">
      <xdr:nvSpPr>
        <xdr:cNvPr id="187" name="維持補修費該当値テキスト"/>
        <xdr:cNvSpPr txBox="1"/>
      </xdr:nvSpPr>
      <xdr:spPr>
        <a:xfrm>
          <a:off x="4686300" y="128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89014</xdr:rowOff>
    </xdr:from>
    <xdr:to>
      <xdr:col>20</xdr:col>
      <xdr:colOff>38100</xdr:colOff>
      <xdr:row>76</xdr:row>
      <xdr:rowOff>19165</xdr:rowOff>
    </xdr:to>
    <xdr:sp macro="" textlink="">
      <xdr:nvSpPr>
        <xdr:cNvPr id="188" name="楕円 187"/>
        <xdr:cNvSpPr/>
      </xdr:nvSpPr>
      <xdr:spPr>
        <a:xfrm>
          <a:off x="3746500" y="12947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35691</xdr:rowOff>
    </xdr:from>
    <xdr:ext cx="534377" cy="259045"/>
    <xdr:sp macro="" textlink="">
      <xdr:nvSpPr>
        <xdr:cNvPr id="189" name="テキスト ボックス 188"/>
        <xdr:cNvSpPr txBox="1"/>
      </xdr:nvSpPr>
      <xdr:spPr>
        <a:xfrm>
          <a:off x="3530111" y="127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109062</xdr:rowOff>
    </xdr:from>
    <xdr:to>
      <xdr:col>15</xdr:col>
      <xdr:colOff>101600</xdr:colOff>
      <xdr:row>76</xdr:row>
      <xdr:rowOff>39213</xdr:rowOff>
    </xdr:to>
    <xdr:sp macro="" textlink="">
      <xdr:nvSpPr>
        <xdr:cNvPr id="190" name="楕円 189"/>
        <xdr:cNvSpPr/>
      </xdr:nvSpPr>
      <xdr:spPr>
        <a:xfrm>
          <a:off x="2857500" y="1296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55739</xdr:rowOff>
    </xdr:from>
    <xdr:ext cx="534377" cy="259045"/>
    <xdr:sp macro="" textlink="">
      <xdr:nvSpPr>
        <xdr:cNvPr id="191" name="テキスト ボックス 190"/>
        <xdr:cNvSpPr txBox="1"/>
      </xdr:nvSpPr>
      <xdr:spPr>
        <a:xfrm>
          <a:off x="2641111" y="127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14720</xdr:rowOff>
    </xdr:from>
    <xdr:to>
      <xdr:col>10</xdr:col>
      <xdr:colOff>165100</xdr:colOff>
      <xdr:row>76</xdr:row>
      <xdr:rowOff>116320</xdr:rowOff>
    </xdr:to>
    <xdr:sp macro="" textlink="">
      <xdr:nvSpPr>
        <xdr:cNvPr id="192" name="楕円 191"/>
        <xdr:cNvSpPr/>
      </xdr:nvSpPr>
      <xdr:spPr>
        <a:xfrm>
          <a:off x="1968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132846</xdr:rowOff>
    </xdr:from>
    <xdr:ext cx="534377" cy="259045"/>
    <xdr:sp macro="" textlink="">
      <xdr:nvSpPr>
        <xdr:cNvPr id="193" name="テキスト ボックス 192"/>
        <xdr:cNvSpPr txBox="1"/>
      </xdr:nvSpPr>
      <xdr:spPr>
        <a:xfrm>
          <a:off x="1752111" y="12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14445</xdr:rowOff>
    </xdr:from>
    <xdr:to>
      <xdr:col>6</xdr:col>
      <xdr:colOff>38100</xdr:colOff>
      <xdr:row>75</xdr:row>
      <xdr:rowOff>116045</xdr:rowOff>
    </xdr:to>
    <xdr:sp macro="" textlink="">
      <xdr:nvSpPr>
        <xdr:cNvPr id="194" name="楕円 193"/>
        <xdr:cNvSpPr/>
      </xdr:nvSpPr>
      <xdr:spPr>
        <a:xfrm>
          <a:off x="1079500" y="12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132572</xdr:rowOff>
    </xdr:from>
    <xdr:ext cx="534377" cy="259045"/>
    <xdr:sp macro="" textlink="">
      <xdr:nvSpPr>
        <xdr:cNvPr id="195" name="テキスト ボックス 194"/>
        <xdr:cNvSpPr txBox="1"/>
      </xdr:nvSpPr>
      <xdr:spPr>
        <a:xfrm>
          <a:off x="863111" y="12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95683</xdr:rowOff>
    </xdr:from>
    <xdr:to>
      <xdr:col>24</xdr:col>
      <xdr:colOff>63500</xdr:colOff>
      <xdr:row>96</xdr:row>
      <xdr:rowOff>134925</xdr:rowOff>
    </xdr:to>
    <xdr:cxnSp macro="">
      <xdr:nvCxnSpPr>
        <xdr:cNvPr id="225" name="直線コネクタ 224"/>
        <xdr:cNvCxnSpPr/>
      </xdr:nvCxnSpPr>
      <xdr:spPr>
        <a:xfrm flipV="1">
          <a:off x="3797300" y="16554883"/>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134925</xdr:rowOff>
    </xdr:from>
    <xdr:to>
      <xdr:col>19</xdr:col>
      <xdr:colOff>177800</xdr:colOff>
      <xdr:row>96</xdr:row>
      <xdr:rowOff>155663</xdr:rowOff>
    </xdr:to>
    <xdr:cxnSp macro="">
      <xdr:nvCxnSpPr>
        <xdr:cNvPr id="228" name="直線コネクタ 227"/>
        <xdr:cNvCxnSpPr/>
      </xdr:nvCxnSpPr>
      <xdr:spPr>
        <a:xfrm flipV="1">
          <a:off x="2908300" y="16594125"/>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145059</xdr:rowOff>
    </xdr:from>
    <xdr:to>
      <xdr:col>15</xdr:col>
      <xdr:colOff>50800</xdr:colOff>
      <xdr:row>96</xdr:row>
      <xdr:rowOff>155663</xdr:rowOff>
    </xdr:to>
    <xdr:cxnSp macro="">
      <xdr:nvCxnSpPr>
        <xdr:cNvPr id="231" name="直線コネクタ 230"/>
        <xdr:cNvCxnSpPr/>
      </xdr:nvCxnSpPr>
      <xdr:spPr>
        <a:xfrm>
          <a:off x="2019300" y="16604259"/>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145059</xdr:rowOff>
    </xdr:from>
    <xdr:to>
      <xdr:col>10</xdr:col>
      <xdr:colOff>114300</xdr:colOff>
      <xdr:row>96</xdr:row>
      <xdr:rowOff>160465</xdr:rowOff>
    </xdr:to>
    <xdr:cxnSp macro="">
      <xdr:nvCxnSpPr>
        <xdr:cNvPr id="234" name="直線コネクタ 233"/>
        <xdr:cNvCxnSpPr/>
      </xdr:nvCxnSpPr>
      <xdr:spPr>
        <a:xfrm flipV="1">
          <a:off x="1130300" y="16604259"/>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44883</xdr:rowOff>
    </xdr:from>
    <xdr:to>
      <xdr:col>24</xdr:col>
      <xdr:colOff>114300</xdr:colOff>
      <xdr:row>96</xdr:row>
      <xdr:rowOff>146483</xdr:rowOff>
    </xdr:to>
    <xdr:sp macro="" textlink="">
      <xdr:nvSpPr>
        <xdr:cNvPr id="244" name="楕円 243"/>
        <xdr:cNvSpPr/>
      </xdr:nvSpPr>
      <xdr:spPr>
        <a:xfrm>
          <a:off x="4584700" y="165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23310</xdr:rowOff>
    </xdr:from>
    <xdr:ext cx="534377" cy="259045"/>
    <xdr:sp macro="" textlink="">
      <xdr:nvSpPr>
        <xdr:cNvPr id="245" name="扶助費該当値テキスト"/>
        <xdr:cNvSpPr txBox="1"/>
      </xdr:nvSpPr>
      <xdr:spPr>
        <a:xfrm>
          <a:off x="4686300" y="16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84125</xdr:rowOff>
    </xdr:from>
    <xdr:to>
      <xdr:col>20</xdr:col>
      <xdr:colOff>38100</xdr:colOff>
      <xdr:row>97</xdr:row>
      <xdr:rowOff>14275</xdr:rowOff>
    </xdr:to>
    <xdr:sp macro="" textlink="">
      <xdr:nvSpPr>
        <xdr:cNvPr id="246" name="楕円 245"/>
        <xdr:cNvSpPr/>
      </xdr:nvSpPr>
      <xdr:spPr>
        <a:xfrm>
          <a:off x="3746500" y="16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5402</xdr:rowOff>
    </xdr:from>
    <xdr:ext cx="534377" cy="259045"/>
    <xdr:sp macro="" textlink="">
      <xdr:nvSpPr>
        <xdr:cNvPr id="247" name="テキスト ボックス 246"/>
        <xdr:cNvSpPr txBox="1"/>
      </xdr:nvSpPr>
      <xdr:spPr>
        <a:xfrm>
          <a:off x="3530111" y="166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104863</xdr:rowOff>
    </xdr:from>
    <xdr:to>
      <xdr:col>15</xdr:col>
      <xdr:colOff>101600</xdr:colOff>
      <xdr:row>97</xdr:row>
      <xdr:rowOff>35013</xdr:rowOff>
    </xdr:to>
    <xdr:sp macro="" textlink="">
      <xdr:nvSpPr>
        <xdr:cNvPr id="248" name="楕円 247"/>
        <xdr:cNvSpPr/>
      </xdr:nvSpPr>
      <xdr:spPr>
        <a:xfrm>
          <a:off x="2857500" y="165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26140</xdr:rowOff>
    </xdr:from>
    <xdr:ext cx="534377" cy="259045"/>
    <xdr:sp macro="" textlink="">
      <xdr:nvSpPr>
        <xdr:cNvPr id="249" name="テキスト ボックス 248"/>
        <xdr:cNvSpPr txBox="1"/>
      </xdr:nvSpPr>
      <xdr:spPr>
        <a:xfrm>
          <a:off x="2641111" y="16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94259</xdr:rowOff>
    </xdr:from>
    <xdr:to>
      <xdr:col>10</xdr:col>
      <xdr:colOff>165100</xdr:colOff>
      <xdr:row>97</xdr:row>
      <xdr:rowOff>24409</xdr:rowOff>
    </xdr:to>
    <xdr:sp macro="" textlink="">
      <xdr:nvSpPr>
        <xdr:cNvPr id="250" name="楕円 249"/>
        <xdr:cNvSpPr/>
      </xdr:nvSpPr>
      <xdr:spPr>
        <a:xfrm>
          <a:off x="1968500" y="165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15536</xdr:rowOff>
    </xdr:from>
    <xdr:ext cx="534377" cy="259045"/>
    <xdr:sp macro="" textlink="">
      <xdr:nvSpPr>
        <xdr:cNvPr id="251" name="テキスト ボックス 250"/>
        <xdr:cNvSpPr txBox="1"/>
      </xdr:nvSpPr>
      <xdr:spPr>
        <a:xfrm>
          <a:off x="1752111" y="166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109665</xdr:rowOff>
    </xdr:from>
    <xdr:to>
      <xdr:col>6</xdr:col>
      <xdr:colOff>38100</xdr:colOff>
      <xdr:row>97</xdr:row>
      <xdr:rowOff>39815</xdr:rowOff>
    </xdr:to>
    <xdr:sp macro="" textlink="">
      <xdr:nvSpPr>
        <xdr:cNvPr id="252" name="楕円 251"/>
        <xdr:cNvSpPr/>
      </xdr:nvSpPr>
      <xdr:spPr>
        <a:xfrm>
          <a:off x="1079500" y="165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30942</xdr:rowOff>
    </xdr:from>
    <xdr:ext cx="534377" cy="259045"/>
    <xdr:sp macro="" textlink="">
      <xdr:nvSpPr>
        <xdr:cNvPr id="253" name="テキスト ボックス 252"/>
        <xdr:cNvSpPr txBox="1"/>
      </xdr:nvSpPr>
      <xdr:spPr>
        <a:xfrm>
          <a:off x="863111" y="166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106465</xdr:rowOff>
    </xdr:from>
    <xdr:to>
      <xdr:col>55</xdr:col>
      <xdr:colOff>0</xdr:colOff>
      <xdr:row>36</xdr:row>
      <xdr:rowOff>8742</xdr:rowOff>
    </xdr:to>
    <xdr:cxnSp macro="">
      <xdr:nvCxnSpPr>
        <xdr:cNvPr id="283" name="直線コネクタ 282"/>
        <xdr:cNvCxnSpPr/>
      </xdr:nvCxnSpPr>
      <xdr:spPr>
        <a:xfrm flipV="1">
          <a:off x="9639300" y="5764315"/>
          <a:ext cx="838200" cy="4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165459</xdr:rowOff>
    </xdr:from>
    <xdr:to>
      <xdr:col>50</xdr:col>
      <xdr:colOff>114300</xdr:colOff>
      <xdr:row>36</xdr:row>
      <xdr:rowOff>8742</xdr:rowOff>
    </xdr:to>
    <xdr:cxnSp macro="">
      <xdr:nvCxnSpPr>
        <xdr:cNvPr id="286" name="直線コネクタ 285"/>
        <xdr:cNvCxnSpPr/>
      </xdr:nvCxnSpPr>
      <xdr:spPr>
        <a:xfrm>
          <a:off x="8750300" y="5994759"/>
          <a:ext cx="889000" cy="1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165459</xdr:rowOff>
    </xdr:from>
    <xdr:to>
      <xdr:col>45</xdr:col>
      <xdr:colOff>177800</xdr:colOff>
      <xdr:row>35</xdr:row>
      <xdr:rowOff>7596</xdr:rowOff>
    </xdr:to>
    <xdr:cxnSp macro="">
      <xdr:nvCxnSpPr>
        <xdr:cNvPr id="289" name="直線コネクタ 288"/>
        <xdr:cNvCxnSpPr/>
      </xdr:nvCxnSpPr>
      <xdr:spPr>
        <a:xfrm flipV="1">
          <a:off x="7861300" y="5994759"/>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7596</xdr:rowOff>
    </xdr:from>
    <xdr:to>
      <xdr:col>41</xdr:col>
      <xdr:colOff>50800</xdr:colOff>
      <xdr:row>35</xdr:row>
      <xdr:rowOff>44115</xdr:rowOff>
    </xdr:to>
    <xdr:cxnSp macro="">
      <xdr:nvCxnSpPr>
        <xdr:cNvPr id="292" name="直線コネクタ 291"/>
        <xdr:cNvCxnSpPr/>
      </xdr:nvCxnSpPr>
      <xdr:spPr>
        <a:xfrm flipV="1">
          <a:off x="6972300" y="6008346"/>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55665</xdr:rowOff>
    </xdr:from>
    <xdr:to>
      <xdr:col>55</xdr:col>
      <xdr:colOff>50800</xdr:colOff>
      <xdr:row>33</xdr:row>
      <xdr:rowOff>157265</xdr:rowOff>
    </xdr:to>
    <xdr:sp macro="" textlink="">
      <xdr:nvSpPr>
        <xdr:cNvPr id="302" name="楕円 301"/>
        <xdr:cNvSpPr/>
      </xdr:nvSpPr>
      <xdr:spPr>
        <a:xfrm>
          <a:off x="10426700" y="5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78542</xdr:rowOff>
    </xdr:from>
    <xdr:ext cx="599010" cy="259045"/>
    <xdr:sp macro="" textlink="">
      <xdr:nvSpPr>
        <xdr:cNvPr id="303" name="補助費等該当値テキスト"/>
        <xdr:cNvSpPr txBox="1"/>
      </xdr:nvSpPr>
      <xdr:spPr>
        <a:xfrm>
          <a:off x="10528300" y="556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129392</xdr:rowOff>
    </xdr:from>
    <xdr:to>
      <xdr:col>50</xdr:col>
      <xdr:colOff>165100</xdr:colOff>
      <xdr:row>36</xdr:row>
      <xdr:rowOff>59542</xdr:rowOff>
    </xdr:to>
    <xdr:sp macro="" textlink="">
      <xdr:nvSpPr>
        <xdr:cNvPr id="304" name="楕円 303"/>
        <xdr:cNvSpPr/>
      </xdr:nvSpPr>
      <xdr:spPr>
        <a:xfrm>
          <a:off x="9588500" y="61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76069</xdr:rowOff>
    </xdr:from>
    <xdr:ext cx="599010" cy="259045"/>
    <xdr:sp macro="" textlink="">
      <xdr:nvSpPr>
        <xdr:cNvPr id="305" name="テキスト ボックス 304"/>
        <xdr:cNvSpPr txBox="1"/>
      </xdr:nvSpPr>
      <xdr:spPr>
        <a:xfrm>
          <a:off x="9339795" y="590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114659</xdr:rowOff>
    </xdr:from>
    <xdr:to>
      <xdr:col>46</xdr:col>
      <xdr:colOff>38100</xdr:colOff>
      <xdr:row>35</xdr:row>
      <xdr:rowOff>44809</xdr:rowOff>
    </xdr:to>
    <xdr:sp macro="" textlink="">
      <xdr:nvSpPr>
        <xdr:cNvPr id="306" name="楕円 305"/>
        <xdr:cNvSpPr/>
      </xdr:nvSpPr>
      <xdr:spPr>
        <a:xfrm>
          <a:off x="8699500" y="59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61336</xdr:rowOff>
    </xdr:from>
    <xdr:ext cx="599010" cy="259045"/>
    <xdr:sp macro="" textlink="">
      <xdr:nvSpPr>
        <xdr:cNvPr id="307" name="テキスト ボックス 306"/>
        <xdr:cNvSpPr txBox="1"/>
      </xdr:nvSpPr>
      <xdr:spPr>
        <a:xfrm>
          <a:off x="8450795" y="571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128246</xdr:rowOff>
    </xdr:from>
    <xdr:to>
      <xdr:col>41</xdr:col>
      <xdr:colOff>101600</xdr:colOff>
      <xdr:row>35</xdr:row>
      <xdr:rowOff>58396</xdr:rowOff>
    </xdr:to>
    <xdr:sp macro="" textlink="">
      <xdr:nvSpPr>
        <xdr:cNvPr id="308" name="楕円 307"/>
        <xdr:cNvSpPr/>
      </xdr:nvSpPr>
      <xdr:spPr>
        <a:xfrm>
          <a:off x="7810500" y="5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74923</xdr:rowOff>
    </xdr:from>
    <xdr:ext cx="599010" cy="259045"/>
    <xdr:sp macro="" textlink="">
      <xdr:nvSpPr>
        <xdr:cNvPr id="309" name="テキスト ボックス 308"/>
        <xdr:cNvSpPr txBox="1"/>
      </xdr:nvSpPr>
      <xdr:spPr>
        <a:xfrm>
          <a:off x="7561795" y="57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164765</xdr:rowOff>
    </xdr:from>
    <xdr:to>
      <xdr:col>36</xdr:col>
      <xdr:colOff>165100</xdr:colOff>
      <xdr:row>35</xdr:row>
      <xdr:rowOff>94915</xdr:rowOff>
    </xdr:to>
    <xdr:sp macro="" textlink="">
      <xdr:nvSpPr>
        <xdr:cNvPr id="310" name="楕円 309"/>
        <xdr:cNvSpPr/>
      </xdr:nvSpPr>
      <xdr:spPr>
        <a:xfrm>
          <a:off x="6921500" y="59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111442</xdr:rowOff>
    </xdr:from>
    <xdr:ext cx="599010" cy="259045"/>
    <xdr:sp macro="" textlink="">
      <xdr:nvSpPr>
        <xdr:cNvPr id="311" name="テキスト ボックス 310"/>
        <xdr:cNvSpPr txBox="1"/>
      </xdr:nvSpPr>
      <xdr:spPr>
        <a:xfrm>
          <a:off x="6672795" y="57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25702</xdr:rowOff>
    </xdr:from>
    <xdr:to>
      <xdr:col>55</xdr:col>
      <xdr:colOff>0</xdr:colOff>
      <xdr:row>55</xdr:row>
      <xdr:rowOff>53152</xdr:rowOff>
    </xdr:to>
    <xdr:cxnSp macro="">
      <xdr:nvCxnSpPr>
        <xdr:cNvPr id="342" name="直線コネクタ 341"/>
        <xdr:cNvCxnSpPr/>
      </xdr:nvCxnSpPr>
      <xdr:spPr>
        <a:xfrm>
          <a:off x="9639300" y="9455452"/>
          <a:ext cx="8382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25702</xdr:rowOff>
    </xdr:from>
    <xdr:to>
      <xdr:col>50</xdr:col>
      <xdr:colOff>114300</xdr:colOff>
      <xdr:row>56</xdr:row>
      <xdr:rowOff>157262</xdr:rowOff>
    </xdr:to>
    <xdr:cxnSp macro="">
      <xdr:nvCxnSpPr>
        <xdr:cNvPr id="345" name="直線コネクタ 344"/>
        <xdr:cNvCxnSpPr/>
      </xdr:nvCxnSpPr>
      <xdr:spPr>
        <a:xfrm flipV="1">
          <a:off x="8750300" y="9455452"/>
          <a:ext cx="889000" cy="3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58417</xdr:rowOff>
    </xdr:from>
    <xdr:to>
      <xdr:col>45</xdr:col>
      <xdr:colOff>177800</xdr:colOff>
      <xdr:row>56</xdr:row>
      <xdr:rowOff>157262</xdr:rowOff>
    </xdr:to>
    <xdr:cxnSp macro="">
      <xdr:nvCxnSpPr>
        <xdr:cNvPr id="348" name="直線コネクタ 347"/>
        <xdr:cNvCxnSpPr/>
      </xdr:nvCxnSpPr>
      <xdr:spPr>
        <a:xfrm>
          <a:off x="7861300" y="9316717"/>
          <a:ext cx="889000" cy="4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58417</xdr:rowOff>
    </xdr:from>
    <xdr:to>
      <xdr:col>41</xdr:col>
      <xdr:colOff>50800</xdr:colOff>
      <xdr:row>56</xdr:row>
      <xdr:rowOff>113744</xdr:rowOff>
    </xdr:to>
    <xdr:cxnSp macro="">
      <xdr:nvCxnSpPr>
        <xdr:cNvPr id="351" name="直線コネクタ 350"/>
        <xdr:cNvCxnSpPr/>
      </xdr:nvCxnSpPr>
      <xdr:spPr>
        <a:xfrm flipV="1">
          <a:off x="6972300" y="9316717"/>
          <a:ext cx="889000" cy="39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2352</xdr:rowOff>
    </xdr:from>
    <xdr:to>
      <xdr:col>55</xdr:col>
      <xdr:colOff>50800</xdr:colOff>
      <xdr:row>55</xdr:row>
      <xdr:rowOff>103952</xdr:rowOff>
    </xdr:to>
    <xdr:sp macro="" textlink="">
      <xdr:nvSpPr>
        <xdr:cNvPr id="361" name="楕円 360"/>
        <xdr:cNvSpPr/>
      </xdr:nvSpPr>
      <xdr:spPr>
        <a:xfrm>
          <a:off x="10426700" y="9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25229</xdr:rowOff>
    </xdr:from>
    <xdr:ext cx="599010" cy="259045"/>
    <xdr:sp macro="" textlink="">
      <xdr:nvSpPr>
        <xdr:cNvPr id="362" name="普通建設事業費該当値テキスト"/>
        <xdr:cNvSpPr txBox="1"/>
      </xdr:nvSpPr>
      <xdr:spPr>
        <a:xfrm>
          <a:off x="10528300" y="928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146352</xdr:rowOff>
    </xdr:from>
    <xdr:to>
      <xdr:col>50</xdr:col>
      <xdr:colOff>165100</xdr:colOff>
      <xdr:row>55</xdr:row>
      <xdr:rowOff>76502</xdr:rowOff>
    </xdr:to>
    <xdr:sp macro="" textlink="">
      <xdr:nvSpPr>
        <xdr:cNvPr id="363" name="楕円 362"/>
        <xdr:cNvSpPr/>
      </xdr:nvSpPr>
      <xdr:spPr>
        <a:xfrm>
          <a:off x="9588500" y="94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93029</xdr:rowOff>
    </xdr:from>
    <xdr:ext cx="599010" cy="259045"/>
    <xdr:sp macro="" textlink="">
      <xdr:nvSpPr>
        <xdr:cNvPr id="364" name="テキスト ボックス 363"/>
        <xdr:cNvSpPr txBox="1"/>
      </xdr:nvSpPr>
      <xdr:spPr>
        <a:xfrm>
          <a:off x="9339795" y="917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106462</xdr:rowOff>
    </xdr:from>
    <xdr:to>
      <xdr:col>46</xdr:col>
      <xdr:colOff>38100</xdr:colOff>
      <xdr:row>57</xdr:row>
      <xdr:rowOff>36612</xdr:rowOff>
    </xdr:to>
    <xdr:sp macro="" textlink="">
      <xdr:nvSpPr>
        <xdr:cNvPr id="365" name="楕円 364"/>
        <xdr:cNvSpPr/>
      </xdr:nvSpPr>
      <xdr:spPr>
        <a:xfrm>
          <a:off x="8699500" y="97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53139</xdr:rowOff>
    </xdr:from>
    <xdr:ext cx="599010" cy="259045"/>
    <xdr:sp macro="" textlink="">
      <xdr:nvSpPr>
        <xdr:cNvPr id="366" name="テキスト ボックス 365"/>
        <xdr:cNvSpPr txBox="1"/>
      </xdr:nvSpPr>
      <xdr:spPr>
        <a:xfrm>
          <a:off x="8450795" y="94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7617</xdr:rowOff>
    </xdr:from>
    <xdr:to>
      <xdr:col>41</xdr:col>
      <xdr:colOff>101600</xdr:colOff>
      <xdr:row>54</xdr:row>
      <xdr:rowOff>109217</xdr:rowOff>
    </xdr:to>
    <xdr:sp macro="" textlink="">
      <xdr:nvSpPr>
        <xdr:cNvPr id="367" name="楕円 366"/>
        <xdr:cNvSpPr/>
      </xdr:nvSpPr>
      <xdr:spPr>
        <a:xfrm>
          <a:off x="7810500" y="92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125744</xdr:rowOff>
    </xdr:from>
    <xdr:ext cx="599010" cy="259045"/>
    <xdr:sp macro="" textlink="">
      <xdr:nvSpPr>
        <xdr:cNvPr id="368" name="テキスト ボックス 367"/>
        <xdr:cNvSpPr txBox="1"/>
      </xdr:nvSpPr>
      <xdr:spPr>
        <a:xfrm>
          <a:off x="7561795" y="904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62944</xdr:rowOff>
    </xdr:from>
    <xdr:to>
      <xdr:col>36</xdr:col>
      <xdr:colOff>165100</xdr:colOff>
      <xdr:row>56</xdr:row>
      <xdr:rowOff>164544</xdr:rowOff>
    </xdr:to>
    <xdr:sp macro="" textlink="">
      <xdr:nvSpPr>
        <xdr:cNvPr id="369" name="楕円 368"/>
        <xdr:cNvSpPr/>
      </xdr:nvSpPr>
      <xdr:spPr>
        <a:xfrm>
          <a:off x="6921500" y="96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9621</xdr:rowOff>
    </xdr:from>
    <xdr:ext cx="599010" cy="259045"/>
    <xdr:sp macro="" textlink="">
      <xdr:nvSpPr>
        <xdr:cNvPr id="370" name="テキスト ボックス 369"/>
        <xdr:cNvSpPr txBox="1"/>
      </xdr:nvSpPr>
      <xdr:spPr>
        <a:xfrm>
          <a:off x="6672795" y="94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135896</xdr:rowOff>
    </xdr:from>
    <xdr:to>
      <xdr:col>54</xdr:col>
      <xdr:colOff>189865</xdr:colOff>
      <xdr:row>78</xdr:row>
      <xdr:rowOff>139700</xdr:rowOff>
    </xdr:to>
    <xdr:cxnSp macro="">
      <xdr:nvCxnSpPr>
        <xdr:cNvPr id="392" name="直線コネクタ 391"/>
        <xdr:cNvCxnSpPr/>
      </xdr:nvCxnSpPr>
      <xdr:spPr>
        <a:xfrm flipV="1">
          <a:off x="10475595" y="12480296"/>
          <a:ext cx="1270" cy="103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82573</xdr:rowOff>
    </xdr:from>
    <xdr:ext cx="599010" cy="259045"/>
    <xdr:sp macro="" textlink="">
      <xdr:nvSpPr>
        <xdr:cNvPr id="395" name="普通建設事業費 （ うち新規整備　）最大値テキスト"/>
        <xdr:cNvSpPr txBox="1"/>
      </xdr:nvSpPr>
      <xdr:spPr>
        <a:xfrm>
          <a:off x="10528300" y="1225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135896</xdr:rowOff>
    </xdr:from>
    <xdr:to>
      <xdr:col>55</xdr:col>
      <xdr:colOff>88900</xdr:colOff>
      <xdr:row>72</xdr:row>
      <xdr:rowOff>135896</xdr:rowOff>
    </xdr:to>
    <xdr:cxnSp macro="">
      <xdr:nvCxnSpPr>
        <xdr:cNvPr id="396" name="直線コネクタ 395"/>
        <xdr:cNvCxnSpPr/>
      </xdr:nvCxnSpPr>
      <xdr:spPr>
        <a:xfrm>
          <a:off x="10388600" y="1248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22895</xdr:rowOff>
    </xdr:from>
    <xdr:to>
      <xdr:col>55</xdr:col>
      <xdr:colOff>0</xdr:colOff>
      <xdr:row>78</xdr:row>
      <xdr:rowOff>16425</xdr:rowOff>
    </xdr:to>
    <xdr:cxnSp macro="">
      <xdr:nvCxnSpPr>
        <xdr:cNvPr id="397" name="直線コネクタ 396"/>
        <xdr:cNvCxnSpPr/>
      </xdr:nvCxnSpPr>
      <xdr:spPr>
        <a:xfrm flipV="1">
          <a:off x="9639300" y="13224545"/>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26902</xdr:rowOff>
    </xdr:from>
    <xdr:ext cx="534377" cy="259045"/>
    <xdr:sp macro="" textlink="">
      <xdr:nvSpPr>
        <xdr:cNvPr id="398" name="普通建設事業費 （ うち新規整備　）平均値テキスト"/>
        <xdr:cNvSpPr txBox="1"/>
      </xdr:nvSpPr>
      <xdr:spPr>
        <a:xfrm>
          <a:off x="10528300" y="1322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48475</xdr:rowOff>
    </xdr:from>
    <xdr:to>
      <xdr:col>55</xdr:col>
      <xdr:colOff>50800</xdr:colOff>
      <xdr:row>77</xdr:row>
      <xdr:rowOff>150075</xdr:rowOff>
    </xdr:to>
    <xdr:sp macro="" textlink="">
      <xdr:nvSpPr>
        <xdr:cNvPr id="399" name="フローチャート: 判断 398"/>
        <xdr:cNvSpPr/>
      </xdr:nvSpPr>
      <xdr:spPr>
        <a:xfrm>
          <a:off x="104267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88365</xdr:rowOff>
    </xdr:from>
    <xdr:to>
      <xdr:col>50</xdr:col>
      <xdr:colOff>114300</xdr:colOff>
      <xdr:row>78</xdr:row>
      <xdr:rowOff>16425</xdr:rowOff>
    </xdr:to>
    <xdr:cxnSp macro="">
      <xdr:nvCxnSpPr>
        <xdr:cNvPr id="400" name="直線コネクタ 399"/>
        <xdr:cNvCxnSpPr/>
      </xdr:nvCxnSpPr>
      <xdr:spPr>
        <a:xfrm>
          <a:off x="8750300" y="13118565"/>
          <a:ext cx="8890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61331</xdr:rowOff>
    </xdr:from>
    <xdr:to>
      <xdr:col>50</xdr:col>
      <xdr:colOff>165100</xdr:colOff>
      <xdr:row>77</xdr:row>
      <xdr:rowOff>162931</xdr:rowOff>
    </xdr:to>
    <xdr:sp macro="" textlink="">
      <xdr:nvSpPr>
        <xdr:cNvPr id="401" name="フローチャート: 判断 400"/>
        <xdr:cNvSpPr/>
      </xdr:nvSpPr>
      <xdr:spPr>
        <a:xfrm>
          <a:off x="9588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8008</xdr:rowOff>
    </xdr:from>
    <xdr:ext cx="534377" cy="259045"/>
    <xdr:sp macro="" textlink="">
      <xdr:nvSpPr>
        <xdr:cNvPr id="402" name="テキスト ボックス 401"/>
        <xdr:cNvSpPr txBox="1"/>
      </xdr:nvSpPr>
      <xdr:spPr>
        <a:xfrm>
          <a:off x="9372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23878</xdr:rowOff>
    </xdr:from>
    <xdr:to>
      <xdr:col>45</xdr:col>
      <xdr:colOff>177800</xdr:colOff>
      <xdr:row>76</xdr:row>
      <xdr:rowOff>88365</xdr:rowOff>
    </xdr:to>
    <xdr:cxnSp macro="">
      <xdr:nvCxnSpPr>
        <xdr:cNvPr id="403" name="直線コネクタ 402"/>
        <xdr:cNvCxnSpPr/>
      </xdr:nvCxnSpPr>
      <xdr:spPr>
        <a:xfrm>
          <a:off x="7861300" y="12196828"/>
          <a:ext cx="889000" cy="9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79400</xdr:rowOff>
    </xdr:from>
    <xdr:to>
      <xdr:col>46</xdr:col>
      <xdr:colOff>38100</xdr:colOff>
      <xdr:row>78</xdr:row>
      <xdr:rowOff>9550</xdr:rowOff>
    </xdr:to>
    <xdr:sp macro="" textlink="">
      <xdr:nvSpPr>
        <xdr:cNvPr id="404" name="フローチャート: 判断 403"/>
        <xdr:cNvSpPr/>
      </xdr:nvSpPr>
      <xdr:spPr>
        <a:xfrm>
          <a:off x="8699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677</xdr:rowOff>
    </xdr:from>
    <xdr:ext cx="534377" cy="259045"/>
    <xdr:sp macro="" textlink="">
      <xdr:nvSpPr>
        <xdr:cNvPr id="405" name="テキスト ボックス 404"/>
        <xdr:cNvSpPr txBox="1"/>
      </xdr:nvSpPr>
      <xdr:spPr>
        <a:xfrm>
          <a:off x="8483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23878</xdr:rowOff>
    </xdr:from>
    <xdr:to>
      <xdr:col>41</xdr:col>
      <xdr:colOff>50800</xdr:colOff>
      <xdr:row>77</xdr:row>
      <xdr:rowOff>86706</xdr:rowOff>
    </xdr:to>
    <xdr:cxnSp macro="">
      <xdr:nvCxnSpPr>
        <xdr:cNvPr id="406" name="直線コネクタ 405"/>
        <xdr:cNvCxnSpPr/>
      </xdr:nvCxnSpPr>
      <xdr:spPr>
        <a:xfrm flipV="1">
          <a:off x="6972300" y="12196828"/>
          <a:ext cx="889000" cy="10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118078</xdr:rowOff>
    </xdr:from>
    <xdr:to>
      <xdr:col>41</xdr:col>
      <xdr:colOff>101600</xdr:colOff>
      <xdr:row>77</xdr:row>
      <xdr:rowOff>48228</xdr:rowOff>
    </xdr:to>
    <xdr:sp macro="" textlink="">
      <xdr:nvSpPr>
        <xdr:cNvPr id="407" name="フローチャート: 判断 406"/>
        <xdr:cNvSpPr/>
      </xdr:nvSpPr>
      <xdr:spPr>
        <a:xfrm>
          <a:off x="7810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39355</xdr:rowOff>
    </xdr:from>
    <xdr:ext cx="534377" cy="259045"/>
    <xdr:sp macro="" textlink="">
      <xdr:nvSpPr>
        <xdr:cNvPr id="408" name="テキスト ボックス 407"/>
        <xdr:cNvSpPr txBox="1"/>
      </xdr:nvSpPr>
      <xdr:spPr>
        <a:xfrm>
          <a:off x="7594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9485</xdr:rowOff>
    </xdr:from>
    <xdr:to>
      <xdr:col>36</xdr:col>
      <xdr:colOff>165100</xdr:colOff>
      <xdr:row>77</xdr:row>
      <xdr:rowOff>111085</xdr:rowOff>
    </xdr:to>
    <xdr:sp macro="" textlink="">
      <xdr:nvSpPr>
        <xdr:cNvPr id="409" name="フローチャート: 判断 408"/>
        <xdr:cNvSpPr/>
      </xdr:nvSpPr>
      <xdr:spPr>
        <a:xfrm>
          <a:off x="6921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127612</xdr:rowOff>
    </xdr:from>
    <xdr:ext cx="534377" cy="259045"/>
    <xdr:sp macro="" textlink="">
      <xdr:nvSpPr>
        <xdr:cNvPr id="410" name="テキスト ボックス 409"/>
        <xdr:cNvSpPr txBox="1"/>
      </xdr:nvSpPr>
      <xdr:spPr>
        <a:xfrm>
          <a:off x="6705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143545</xdr:rowOff>
    </xdr:from>
    <xdr:to>
      <xdr:col>55</xdr:col>
      <xdr:colOff>50800</xdr:colOff>
      <xdr:row>77</xdr:row>
      <xdr:rowOff>73695</xdr:rowOff>
    </xdr:to>
    <xdr:sp macro="" textlink="">
      <xdr:nvSpPr>
        <xdr:cNvPr id="416" name="楕円 415"/>
        <xdr:cNvSpPr/>
      </xdr:nvSpPr>
      <xdr:spPr>
        <a:xfrm>
          <a:off x="10426700" y="131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166422</xdr:rowOff>
    </xdr:from>
    <xdr:ext cx="534377" cy="259045"/>
    <xdr:sp macro="" textlink="">
      <xdr:nvSpPr>
        <xdr:cNvPr id="417" name="普通建設事業費 （ うち新規整備　）該当値テキスト"/>
        <xdr:cNvSpPr txBox="1"/>
      </xdr:nvSpPr>
      <xdr:spPr>
        <a:xfrm>
          <a:off x="10528300" y="1302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137075</xdr:rowOff>
    </xdr:from>
    <xdr:to>
      <xdr:col>50</xdr:col>
      <xdr:colOff>165100</xdr:colOff>
      <xdr:row>78</xdr:row>
      <xdr:rowOff>67225</xdr:rowOff>
    </xdr:to>
    <xdr:sp macro="" textlink="">
      <xdr:nvSpPr>
        <xdr:cNvPr id="418" name="楕円 417"/>
        <xdr:cNvSpPr/>
      </xdr:nvSpPr>
      <xdr:spPr>
        <a:xfrm>
          <a:off x="9588500" y="133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58352</xdr:rowOff>
    </xdr:from>
    <xdr:ext cx="534377" cy="259045"/>
    <xdr:sp macro="" textlink="">
      <xdr:nvSpPr>
        <xdr:cNvPr id="419" name="テキスト ボックス 418"/>
        <xdr:cNvSpPr txBox="1"/>
      </xdr:nvSpPr>
      <xdr:spPr>
        <a:xfrm>
          <a:off x="9372111" y="134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37565</xdr:rowOff>
    </xdr:from>
    <xdr:to>
      <xdr:col>46</xdr:col>
      <xdr:colOff>38100</xdr:colOff>
      <xdr:row>76</xdr:row>
      <xdr:rowOff>139165</xdr:rowOff>
    </xdr:to>
    <xdr:sp macro="" textlink="">
      <xdr:nvSpPr>
        <xdr:cNvPr id="420" name="楕円 419"/>
        <xdr:cNvSpPr/>
      </xdr:nvSpPr>
      <xdr:spPr>
        <a:xfrm>
          <a:off x="8699500" y="130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155693</xdr:rowOff>
    </xdr:from>
    <xdr:ext cx="534377" cy="259045"/>
    <xdr:sp macro="" textlink="">
      <xdr:nvSpPr>
        <xdr:cNvPr id="421" name="テキスト ボックス 420"/>
        <xdr:cNvSpPr txBox="1"/>
      </xdr:nvSpPr>
      <xdr:spPr>
        <a:xfrm>
          <a:off x="8483111" y="12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144528</xdr:rowOff>
    </xdr:from>
    <xdr:to>
      <xdr:col>41</xdr:col>
      <xdr:colOff>101600</xdr:colOff>
      <xdr:row>71</xdr:row>
      <xdr:rowOff>74678</xdr:rowOff>
    </xdr:to>
    <xdr:sp macro="" textlink="">
      <xdr:nvSpPr>
        <xdr:cNvPr id="422" name="楕円 421"/>
        <xdr:cNvSpPr/>
      </xdr:nvSpPr>
      <xdr:spPr>
        <a:xfrm>
          <a:off x="7810500" y="121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91205</xdr:rowOff>
    </xdr:from>
    <xdr:ext cx="599010" cy="259045"/>
    <xdr:sp macro="" textlink="">
      <xdr:nvSpPr>
        <xdr:cNvPr id="423" name="テキスト ボックス 422"/>
        <xdr:cNvSpPr txBox="1"/>
      </xdr:nvSpPr>
      <xdr:spPr>
        <a:xfrm>
          <a:off x="7561795" y="119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35906</xdr:rowOff>
    </xdr:from>
    <xdr:to>
      <xdr:col>36</xdr:col>
      <xdr:colOff>165100</xdr:colOff>
      <xdr:row>77</xdr:row>
      <xdr:rowOff>137506</xdr:rowOff>
    </xdr:to>
    <xdr:sp macro="" textlink="">
      <xdr:nvSpPr>
        <xdr:cNvPr id="424" name="楕円 423"/>
        <xdr:cNvSpPr/>
      </xdr:nvSpPr>
      <xdr:spPr>
        <a:xfrm>
          <a:off x="6921500" y="132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128633</xdr:rowOff>
    </xdr:from>
    <xdr:ext cx="534377" cy="259045"/>
    <xdr:sp macro="" textlink="">
      <xdr:nvSpPr>
        <xdr:cNvPr id="425" name="テキスト ボックス 424"/>
        <xdr:cNvSpPr txBox="1"/>
      </xdr:nvSpPr>
      <xdr:spPr>
        <a:xfrm>
          <a:off x="6705111" y="13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27674</xdr:rowOff>
    </xdr:from>
    <xdr:to>
      <xdr:col>55</xdr:col>
      <xdr:colOff>0</xdr:colOff>
      <xdr:row>95</xdr:row>
      <xdr:rowOff>79535</xdr:rowOff>
    </xdr:to>
    <xdr:cxnSp macro="">
      <xdr:nvCxnSpPr>
        <xdr:cNvPr id="454" name="直線コネクタ 453"/>
        <xdr:cNvCxnSpPr/>
      </xdr:nvCxnSpPr>
      <xdr:spPr>
        <a:xfrm flipV="1">
          <a:off x="9639300" y="16315424"/>
          <a:ext cx="838200" cy="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5"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79535</xdr:rowOff>
    </xdr:from>
    <xdr:to>
      <xdr:col>50</xdr:col>
      <xdr:colOff>114300</xdr:colOff>
      <xdr:row>97</xdr:row>
      <xdr:rowOff>62469</xdr:rowOff>
    </xdr:to>
    <xdr:cxnSp macro="">
      <xdr:nvCxnSpPr>
        <xdr:cNvPr id="457" name="直線コネクタ 456"/>
        <xdr:cNvCxnSpPr/>
      </xdr:nvCxnSpPr>
      <xdr:spPr>
        <a:xfrm flipV="1">
          <a:off x="8750300" y="16367285"/>
          <a:ext cx="889000" cy="3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9" name="テキスト ボックス 458"/>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51888</xdr:rowOff>
    </xdr:from>
    <xdr:to>
      <xdr:col>45</xdr:col>
      <xdr:colOff>177800</xdr:colOff>
      <xdr:row>97</xdr:row>
      <xdr:rowOff>62469</xdr:rowOff>
    </xdr:to>
    <xdr:cxnSp macro="">
      <xdr:nvCxnSpPr>
        <xdr:cNvPr id="460" name="直線コネクタ 459"/>
        <xdr:cNvCxnSpPr/>
      </xdr:nvCxnSpPr>
      <xdr:spPr>
        <a:xfrm>
          <a:off x="7861300" y="16682538"/>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2" name="テキスト ボックス 461"/>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137420</xdr:rowOff>
    </xdr:from>
    <xdr:to>
      <xdr:col>41</xdr:col>
      <xdr:colOff>50800</xdr:colOff>
      <xdr:row>97</xdr:row>
      <xdr:rowOff>51888</xdr:rowOff>
    </xdr:to>
    <xdr:cxnSp macro="">
      <xdr:nvCxnSpPr>
        <xdr:cNvPr id="463" name="直線コネクタ 462"/>
        <xdr:cNvCxnSpPr/>
      </xdr:nvCxnSpPr>
      <xdr:spPr>
        <a:xfrm>
          <a:off x="6972300" y="16596620"/>
          <a:ext cx="889000" cy="8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5" name="テキスト ボックス 464"/>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7" name="テキスト ボックス 466"/>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148324</xdr:rowOff>
    </xdr:from>
    <xdr:to>
      <xdr:col>55</xdr:col>
      <xdr:colOff>50800</xdr:colOff>
      <xdr:row>95</xdr:row>
      <xdr:rowOff>78474</xdr:rowOff>
    </xdr:to>
    <xdr:sp macro="" textlink="">
      <xdr:nvSpPr>
        <xdr:cNvPr id="473" name="楕円 472"/>
        <xdr:cNvSpPr/>
      </xdr:nvSpPr>
      <xdr:spPr>
        <a:xfrm>
          <a:off x="10426700" y="1626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171201</xdr:rowOff>
    </xdr:from>
    <xdr:ext cx="599010" cy="259045"/>
    <xdr:sp macro="" textlink="">
      <xdr:nvSpPr>
        <xdr:cNvPr id="474" name="普通建設事業費 （ うち更新整備　）該当値テキスト"/>
        <xdr:cNvSpPr txBox="1"/>
      </xdr:nvSpPr>
      <xdr:spPr>
        <a:xfrm>
          <a:off x="10528300" y="1611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28735</xdr:rowOff>
    </xdr:from>
    <xdr:to>
      <xdr:col>50</xdr:col>
      <xdr:colOff>165100</xdr:colOff>
      <xdr:row>95</xdr:row>
      <xdr:rowOff>130335</xdr:rowOff>
    </xdr:to>
    <xdr:sp macro="" textlink="">
      <xdr:nvSpPr>
        <xdr:cNvPr id="475" name="楕円 474"/>
        <xdr:cNvSpPr/>
      </xdr:nvSpPr>
      <xdr:spPr>
        <a:xfrm>
          <a:off x="9588500" y="16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146862</xdr:rowOff>
    </xdr:from>
    <xdr:ext cx="599010" cy="259045"/>
    <xdr:sp macro="" textlink="">
      <xdr:nvSpPr>
        <xdr:cNvPr id="476" name="テキスト ボックス 475"/>
        <xdr:cNvSpPr txBox="1"/>
      </xdr:nvSpPr>
      <xdr:spPr>
        <a:xfrm>
          <a:off x="9339795" y="160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11669</xdr:rowOff>
    </xdr:from>
    <xdr:to>
      <xdr:col>46</xdr:col>
      <xdr:colOff>38100</xdr:colOff>
      <xdr:row>97</xdr:row>
      <xdr:rowOff>113269</xdr:rowOff>
    </xdr:to>
    <xdr:sp macro="" textlink="">
      <xdr:nvSpPr>
        <xdr:cNvPr id="477" name="楕円 476"/>
        <xdr:cNvSpPr/>
      </xdr:nvSpPr>
      <xdr:spPr>
        <a:xfrm>
          <a:off x="8699500" y="166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129796</xdr:rowOff>
    </xdr:from>
    <xdr:ext cx="599010" cy="259045"/>
    <xdr:sp macro="" textlink="">
      <xdr:nvSpPr>
        <xdr:cNvPr id="478" name="テキスト ボックス 477"/>
        <xdr:cNvSpPr txBox="1"/>
      </xdr:nvSpPr>
      <xdr:spPr>
        <a:xfrm>
          <a:off x="8450795" y="164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xdr:rowOff>
    </xdr:from>
    <xdr:to>
      <xdr:col>41</xdr:col>
      <xdr:colOff>101600</xdr:colOff>
      <xdr:row>97</xdr:row>
      <xdr:rowOff>102688</xdr:rowOff>
    </xdr:to>
    <xdr:sp macro="" textlink="">
      <xdr:nvSpPr>
        <xdr:cNvPr id="479" name="楕円 478"/>
        <xdr:cNvSpPr/>
      </xdr:nvSpPr>
      <xdr:spPr>
        <a:xfrm>
          <a:off x="7810500" y="166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119215</xdr:rowOff>
    </xdr:from>
    <xdr:ext cx="599010" cy="259045"/>
    <xdr:sp macro="" textlink="">
      <xdr:nvSpPr>
        <xdr:cNvPr id="480" name="テキスト ボックス 479"/>
        <xdr:cNvSpPr txBox="1"/>
      </xdr:nvSpPr>
      <xdr:spPr>
        <a:xfrm>
          <a:off x="7561795" y="164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86620</xdr:rowOff>
    </xdr:from>
    <xdr:to>
      <xdr:col>36</xdr:col>
      <xdr:colOff>165100</xdr:colOff>
      <xdr:row>97</xdr:row>
      <xdr:rowOff>16770</xdr:rowOff>
    </xdr:to>
    <xdr:sp macro="" textlink="">
      <xdr:nvSpPr>
        <xdr:cNvPr id="481" name="楕円 480"/>
        <xdr:cNvSpPr/>
      </xdr:nvSpPr>
      <xdr:spPr>
        <a:xfrm>
          <a:off x="6921500" y="16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33297</xdr:rowOff>
    </xdr:from>
    <xdr:ext cx="599010" cy="259045"/>
    <xdr:sp macro="" textlink="">
      <xdr:nvSpPr>
        <xdr:cNvPr id="482" name="テキスト ボックス 481"/>
        <xdr:cNvSpPr txBox="1"/>
      </xdr:nvSpPr>
      <xdr:spPr>
        <a:xfrm>
          <a:off x="6672795" y="163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10267</xdr:rowOff>
    </xdr:from>
    <xdr:to>
      <xdr:col>85</xdr:col>
      <xdr:colOff>127000</xdr:colOff>
      <xdr:row>38</xdr:row>
      <xdr:rowOff>25400</xdr:rowOff>
    </xdr:to>
    <xdr:cxnSp macro="">
      <xdr:nvCxnSpPr>
        <xdr:cNvPr id="507" name="直線コネクタ 506"/>
        <xdr:cNvCxnSpPr/>
      </xdr:nvCxnSpPr>
      <xdr:spPr>
        <a:xfrm>
          <a:off x="15481300" y="6525367"/>
          <a:ext cx="8382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10267</xdr:rowOff>
    </xdr:from>
    <xdr:to>
      <xdr:col>81</xdr:col>
      <xdr:colOff>50800</xdr:colOff>
      <xdr:row>38</xdr:row>
      <xdr:rowOff>17776</xdr:rowOff>
    </xdr:to>
    <xdr:cxnSp macro="">
      <xdr:nvCxnSpPr>
        <xdr:cNvPr id="510" name="直線コネクタ 509"/>
        <xdr:cNvCxnSpPr/>
      </xdr:nvCxnSpPr>
      <xdr:spPr>
        <a:xfrm flipV="1">
          <a:off x="14592300" y="6525367"/>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109325</xdr:rowOff>
    </xdr:from>
    <xdr:to>
      <xdr:col>76</xdr:col>
      <xdr:colOff>114300</xdr:colOff>
      <xdr:row>38</xdr:row>
      <xdr:rowOff>17776</xdr:rowOff>
    </xdr:to>
    <xdr:cxnSp macro="">
      <xdr:nvCxnSpPr>
        <xdr:cNvPr id="513" name="直線コネクタ 512"/>
        <xdr:cNvCxnSpPr/>
      </xdr:nvCxnSpPr>
      <xdr:spPr>
        <a:xfrm>
          <a:off x="13703300" y="6452975"/>
          <a:ext cx="8890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5" name="テキスト ボックス 514"/>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102981</xdr:rowOff>
    </xdr:from>
    <xdr:to>
      <xdr:col>71</xdr:col>
      <xdr:colOff>177800</xdr:colOff>
      <xdr:row>37</xdr:row>
      <xdr:rowOff>109325</xdr:rowOff>
    </xdr:to>
    <xdr:cxnSp macro="">
      <xdr:nvCxnSpPr>
        <xdr:cNvPr id="516" name="直線コネクタ 515"/>
        <xdr:cNvCxnSpPr/>
      </xdr:nvCxnSpPr>
      <xdr:spPr>
        <a:xfrm>
          <a:off x="12814300" y="644663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20" name="テキスト ボックス 519"/>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130917</xdr:rowOff>
    </xdr:from>
    <xdr:to>
      <xdr:col>81</xdr:col>
      <xdr:colOff>101600</xdr:colOff>
      <xdr:row>38</xdr:row>
      <xdr:rowOff>61067</xdr:rowOff>
    </xdr:to>
    <xdr:sp macro="" textlink="">
      <xdr:nvSpPr>
        <xdr:cNvPr id="528" name="楕円 527"/>
        <xdr:cNvSpPr/>
      </xdr:nvSpPr>
      <xdr:spPr>
        <a:xfrm>
          <a:off x="15430500" y="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52194</xdr:rowOff>
    </xdr:from>
    <xdr:ext cx="469744" cy="259045"/>
    <xdr:sp macro="" textlink="">
      <xdr:nvSpPr>
        <xdr:cNvPr id="529" name="テキスト ボックス 528"/>
        <xdr:cNvSpPr txBox="1"/>
      </xdr:nvSpPr>
      <xdr:spPr>
        <a:xfrm>
          <a:off x="15246428" y="65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138426</xdr:rowOff>
    </xdr:from>
    <xdr:to>
      <xdr:col>76</xdr:col>
      <xdr:colOff>165100</xdr:colOff>
      <xdr:row>38</xdr:row>
      <xdr:rowOff>68576</xdr:rowOff>
    </xdr:to>
    <xdr:sp macro="" textlink="">
      <xdr:nvSpPr>
        <xdr:cNvPr id="530" name="楕円 529"/>
        <xdr:cNvSpPr/>
      </xdr:nvSpPr>
      <xdr:spPr>
        <a:xfrm>
          <a:off x="14541500" y="64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59703</xdr:rowOff>
    </xdr:from>
    <xdr:ext cx="469744" cy="259045"/>
    <xdr:sp macro="" textlink="">
      <xdr:nvSpPr>
        <xdr:cNvPr id="531" name="テキスト ボックス 530"/>
        <xdr:cNvSpPr txBox="1"/>
      </xdr:nvSpPr>
      <xdr:spPr>
        <a:xfrm>
          <a:off x="14357428" y="657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58525</xdr:rowOff>
    </xdr:from>
    <xdr:to>
      <xdr:col>72</xdr:col>
      <xdr:colOff>38100</xdr:colOff>
      <xdr:row>37</xdr:row>
      <xdr:rowOff>160125</xdr:rowOff>
    </xdr:to>
    <xdr:sp macro="" textlink="">
      <xdr:nvSpPr>
        <xdr:cNvPr id="532" name="楕円 531"/>
        <xdr:cNvSpPr/>
      </xdr:nvSpPr>
      <xdr:spPr>
        <a:xfrm>
          <a:off x="13652500" y="64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151252</xdr:rowOff>
    </xdr:from>
    <xdr:ext cx="534377" cy="259045"/>
    <xdr:sp macro="" textlink="">
      <xdr:nvSpPr>
        <xdr:cNvPr id="533" name="テキスト ボックス 532"/>
        <xdr:cNvSpPr txBox="1"/>
      </xdr:nvSpPr>
      <xdr:spPr>
        <a:xfrm>
          <a:off x="13436111" y="649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52181</xdr:rowOff>
    </xdr:from>
    <xdr:to>
      <xdr:col>67</xdr:col>
      <xdr:colOff>101600</xdr:colOff>
      <xdr:row>37</xdr:row>
      <xdr:rowOff>153781</xdr:rowOff>
    </xdr:to>
    <xdr:sp macro="" textlink="">
      <xdr:nvSpPr>
        <xdr:cNvPr id="534" name="楕円 533"/>
        <xdr:cNvSpPr/>
      </xdr:nvSpPr>
      <xdr:spPr>
        <a:xfrm>
          <a:off x="12763500" y="63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170308</xdr:rowOff>
    </xdr:from>
    <xdr:ext cx="534377" cy="259045"/>
    <xdr:sp macro="" textlink="">
      <xdr:nvSpPr>
        <xdr:cNvPr id="535" name="テキスト ボックス 534"/>
        <xdr:cNvSpPr txBox="1"/>
      </xdr:nvSpPr>
      <xdr:spPr>
        <a:xfrm>
          <a:off x="12547111" y="617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109736</xdr:rowOff>
    </xdr:from>
    <xdr:to>
      <xdr:col>85</xdr:col>
      <xdr:colOff>127000</xdr:colOff>
      <xdr:row>73</xdr:row>
      <xdr:rowOff>138602</xdr:rowOff>
    </xdr:to>
    <xdr:cxnSp macro="">
      <xdr:nvCxnSpPr>
        <xdr:cNvPr id="615" name="直線コネクタ 614"/>
        <xdr:cNvCxnSpPr/>
      </xdr:nvCxnSpPr>
      <xdr:spPr>
        <a:xfrm flipV="1">
          <a:off x="15481300" y="12625586"/>
          <a:ext cx="8382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6"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123235</xdr:rowOff>
    </xdr:from>
    <xdr:to>
      <xdr:col>81</xdr:col>
      <xdr:colOff>50800</xdr:colOff>
      <xdr:row>73</xdr:row>
      <xdr:rowOff>138602</xdr:rowOff>
    </xdr:to>
    <xdr:cxnSp macro="">
      <xdr:nvCxnSpPr>
        <xdr:cNvPr id="618" name="直線コネクタ 617"/>
        <xdr:cNvCxnSpPr/>
      </xdr:nvCxnSpPr>
      <xdr:spPr>
        <a:xfrm>
          <a:off x="14592300" y="12639085"/>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20" name="テキスト ボックス 619"/>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88631</xdr:rowOff>
    </xdr:from>
    <xdr:to>
      <xdr:col>76</xdr:col>
      <xdr:colOff>114300</xdr:colOff>
      <xdr:row>73</xdr:row>
      <xdr:rowOff>123235</xdr:rowOff>
    </xdr:to>
    <xdr:cxnSp macro="">
      <xdr:nvCxnSpPr>
        <xdr:cNvPr id="621" name="直線コネクタ 620"/>
        <xdr:cNvCxnSpPr/>
      </xdr:nvCxnSpPr>
      <xdr:spPr>
        <a:xfrm>
          <a:off x="13703300" y="12604481"/>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3" name="テキスト ボックス 622"/>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64902</xdr:rowOff>
    </xdr:from>
    <xdr:to>
      <xdr:col>71</xdr:col>
      <xdr:colOff>177800</xdr:colOff>
      <xdr:row>73</xdr:row>
      <xdr:rowOff>88631</xdr:rowOff>
    </xdr:to>
    <xdr:cxnSp macro="">
      <xdr:nvCxnSpPr>
        <xdr:cNvPr id="624" name="直線コネクタ 623"/>
        <xdr:cNvCxnSpPr/>
      </xdr:nvCxnSpPr>
      <xdr:spPr>
        <a:xfrm>
          <a:off x="12814300" y="12580752"/>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6" name="テキスト ボックス 625"/>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8" name="テキスト ボックス 627"/>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58936</xdr:rowOff>
    </xdr:from>
    <xdr:to>
      <xdr:col>85</xdr:col>
      <xdr:colOff>177800</xdr:colOff>
      <xdr:row>73</xdr:row>
      <xdr:rowOff>160536</xdr:rowOff>
    </xdr:to>
    <xdr:sp macro="" textlink="">
      <xdr:nvSpPr>
        <xdr:cNvPr id="634" name="楕円 633"/>
        <xdr:cNvSpPr/>
      </xdr:nvSpPr>
      <xdr:spPr>
        <a:xfrm>
          <a:off x="16268700" y="125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81813</xdr:rowOff>
    </xdr:from>
    <xdr:ext cx="599010" cy="259045"/>
    <xdr:sp macro="" textlink="">
      <xdr:nvSpPr>
        <xdr:cNvPr id="635" name="公債費該当値テキスト"/>
        <xdr:cNvSpPr txBox="1"/>
      </xdr:nvSpPr>
      <xdr:spPr>
        <a:xfrm>
          <a:off x="16370300" y="1242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87802</xdr:rowOff>
    </xdr:from>
    <xdr:to>
      <xdr:col>81</xdr:col>
      <xdr:colOff>101600</xdr:colOff>
      <xdr:row>74</xdr:row>
      <xdr:rowOff>17952</xdr:rowOff>
    </xdr:to>
    <xdr:sp macro="" textlink="">
      <xdr:nvSpPr>
        <xdr:cNvPr id="636" name="楕円 635"/>
        <xdr:cNvSpPr/>
      </xdr:nvSpPr>
      <xdr:spPr>
        <a:xfrm>
          <a:off x="15430500" y="126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34479</xdr:rowOff>
    </xdr:from>
    <xdr:ext cx="599010" cy="259045"/>
    <xdr:sp macro="" textlink="">
      <xdr:nvSpPr>
        <xdr:cNvPr id="637" name="テキスト ボックス 636"/>
        <xdr:cNvSpPr txBox="1"/>
      </xdr:nvSpPr>
      <xdr:spPr>
        <a:xfrm>
          <a:off x="15181795" y="1237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72435</xdr:rowOff>
    </xdr:from>
    <xdr:to>
      <xdr:col>76</xdr:col>
      <xdr:colOff>165100</xdr:colOff>
      <xdr:row>74</xdr:row>
      <xdr:rowOff>2585</xdr:rowOff>
    </xdr:to>
    <xdr:sp macro="" textlink="">
      <xdr:nvSpPr>
        <xdr:cNvPr id="638" name="楕円 637"/>
        <xdr:cNvSpPr/>
      </xdr:nvSpPr>
      <xdr:spPr>
        <a:xfrm>
          <a:off x="14541500" y="12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19112</xdr:rowOff>
    </xdr:from>
    <xdr:ext cx="599010" cy="259045"/>
    <xdr:sp macro="" textlink="">
      <xdr:nvSpPr>
        <xdr:cNvPr id="639" name="テキスト ボックス 638"/>
        <xdr:cNvSpPr txBox="1"/>
      </xdr:nvSpPr>
      <xdr:spPr>
        <a:xfrm>
          <a:off x="14292795" y="123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37831</xdr:rowOff>
    </xdr:from>
    <xdr:to>
      <xdr:col>72</xdr:col>
      <xdr:colOff>38100</xdr:colOff>
      <xdr:row>73</xdr:row>
      <xdr:rowOff>139431</xdr:rowOff>
    </xdr:to>
    <xdr:sp macro="" textlink="">
      <xdr:nvSpPr>
        <xdr:cNvPr id="640" name="楕円 639"/>
        <xdr:cNvSpPr/>
      </xdr:nvSpPr>
      <xdr:spPr>
        <a:xfrm>
          <a:off x="13652500" y="125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155958</xdr:rowOff>
    </xdr:from>
    <xdr:ext cx="599010" cy="259045"/>
    <xdr:sp macro="" textlink="">
      <xdr:nvSpPr>
        <xdr:cNvPr id="641" name="テキスト ボックス 640"/>
        <xdr:cNvSpPr txBox="1"/>
      </xdr:nvSpPr>
      <xdr:spPr>
        <a:xfrm>
          <a:off x="13403795" y="123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14102</xdr:rowOff>
    </xdr:from>
    <xdr:to>
      <xdr:col>67</xdr:col>
      <xdr:colOff>101600</xdr:colOff>
      <xdr:row>73</xdr:row>
      <xdr:rowOff>115702</xdr:rowOff>
    </xdr:to>
    <xdr:sp macro="" textlink="">
      <xdr:nvSpPr>
        <xdr:cNvPr id="642" name="楕円 641"/>
        <xdr:cNvSpPr/>
      </xdr:nvSpPr>
      <xdr:spPr>
        <a:xfrm>
          <a:off x="12763500" y="125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132229</xdr:rowOff>
    </xdr:from>
    <xdr:ext cx="599010" cy="259045"/>
    <xdr:sp macro="" textlink="">
      <xdr:nvSpPr>
        <xdr:cNvPr id="643" name="テキスト ボックス 642"/>
        <xdr:cNvSpPr txBox="1"/>
      </xdr:nvSpPr>
      <xdr:spPr>
        <a:xfrm>
          <a:off x="12514795" y="123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15922</xdr:rowOff>
    </xdr:from>
    <xdr:to>
      <xdr:col>85</xdr:col>
      <xdr:colOff>127000</xdr:colOff>
      <xdr:row>98</xdr:row>
      <xdr:rowOff>21983</xdr:rowOff>
    </xdr:to>
    <xdr:cxnSp macro="">
      <xdr:nvCxnSpPr>
        <xdr:cNvPr id="672" name="直線コネクタ 671"/>
        <xdr:cNvCxnSpPr/>
      </xdr:nvCxnSpPr>
      <xdr:spPr>
        <a:xfrm flipV="1">
          <a:off x="15481300" y="16818022"/>
          <a:ext cx="8382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3"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16366</xdr:rowOff>
    </xdr:from>
    <xdr:to>
      <xdr:col>81</xdr:col>
      <xdr:colOff>50800</xdr:colOff>
      <xdr:row>98</xdr:row>
      <xdr:rowOff>21983</xdr:rowOff>
    </xdr:to>
    <xdr:cxnSp macro="">
      <xdr:nvCxnSpPr>
        <xdr:cNvPr id="675" name="直線コネクタ 674"/>
        <xdr:cNvCxnSpPr/>
      </xdr:nvCxnSpPr>
      <xdr:spPr>
        <a:xfrm>
          <a:off x="14592300" y="1681846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7" name="テキスト ボックス 676"/>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16366</xdr:rowOff>
    </xdr:from>
    <xdr:to>
      <xdr:col>76</xdr:col>
      <xdr:colOff>114300</xdr:colOff>
      <xdr:row>98</xdr:row>
      <xdr:rowOff>60852</xdr:rowOff>
    </xdr:to>
    <xdr:cxnSp macro="">
      <xdr:nvCxnSpPr>
        <xdr:cNvPr id="678" name="直線コネクタ 677"/>
        <xdr:cNvCxnSpPr/>
      </xdr:nvCxnSpPr>
      <xdr:spPr>
        <a:xfrm flipV="1">
          <a:off x="13703300" y="16818466"/>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80" name="テキスト ボックス 679"/>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52871</xdr:rowOff>
    </xdr:from>
    <xdr:to>
      <xdr:col>71</xdr:col>
      <xdr:colOff>177800</xdr:colOff>
      <xdr:row>98</xdr:row>
      <xdr:rowOff>60852</xdr:rowOff>
    </xdr:to>
    <xdr:cxnSp macro="">
      <xdr:nvCxnSpPr>
        <xdr:cNvPr id="681" name="直線コネクタ 680"/>
        <xdr:cNvCxnSpPr/>
      </xdr:nvCxnSpPr>
      <xdr:spPr>
        <a:xfrm>
          <a:off x="12814300" y="16854971"/>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3" name="テキスト ボックス 682"/>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5" name="テキスト ボックス 684"/>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136572</xdr:rowOff>
    </xdr:from>
    <xdr:to>
      <xdr:col>85</xdr:col>
      <xdr:colOff>177800</xdr:colOff>
      <xdr:row>98</xdr:row>
      <xdr:rowOff>66722</xdr:rowOff>
    </xdr:to>
    <xdr:sp macro="" textlink="">
      <xdr:nvSpPr>
        <xdr:cNvPr id="691" name="楕円 690"/>
        <xdr:cNvSpPr/>
      </xdr:nvSpPr>
      <xdr:spPr>
        <a:xfrm>
          <a:off x="16268700" y="167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159449</xdr:rowOff>
    </xdr:from>
    <xdr:ext cx="599010" cy="259045"/>
    <xdr:sp macro="" textlink="">
      <xdr:nvSpPr>
        <xdr:cNvPr id="692" name="積立金該当値テキスト"/>
        <xdr:cNvSpPr txBox="1"/>
      </xdr:nvSpPr>
      <xdr:spPr>
        <a:xfrm>
          <a:off x="16370300" y="1661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142633</xdr:rowOff>
    </xdr:from>
    <xdr:to>
      <xdr:col>81</xdr:col>
      <xdr:colOff>101600</xdr:colOff>
      <xdr:row>98</xdr:row>
      <xdr:rowOff>72783</xdr:rowOff>
    </xdr:to>
    <xdr:sp macro="" textlink="">
      <xdr:nvSpPr>
        <xdr:cNvPr id="693" name="楕円 692"/>
        <xdr:cNvSpPr/>
      </xdr:nvSpPr>
      <xdr:spPr>
        <a:xfrm>
          <a:off x="15430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89310</xdr:rowOff>
    </xdr:from>
    <xdr:ext cx="599010" cy="259045"/>
    <xdr:sp macro="" textlink="">
      <xdr:nvSpPr>
        <xdr:cNvPr id="694" name="テキスト ボックス 693"/>
        <xdr:cNvSpPr txBox="1"/>
      </xdr:nvSpPr>
      <xdr:spPr>
        <a:xfrm>
          <a:off x="15181795" y="165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137016</xdr:rowOff>
    </xdr:from>
    <xdr:to>
      <xdr:col>76</xdr:col>
      <xdr:colOff>165100</xdr:colOff>
      <xdr:row>98</xdr:row>
      <xdr:rowOff>67166</xdr:rowOff>
    </xdr:to>
    <xdr:sp macro="" textlink="">
      <xdr:nvSpPr>
        <xdr:cNvPr id="695" name="楕円 694"/>
        <xdr:cNvSpPr/>
      </xdr:nvSpPr>
      <xdr:spPr>
        <a:xfrm>
          <a:off x="14541500" y="16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83693</xdr:rowOff>
    </xdr:from>
    <xdr:ext cx="599010" cy="259045"/>
    <xdr:sp macro="" textlink="">
      <xdr:nvSpPr>
        <xdr:cNvPr id="696" name="テキスト ボックス 695"/>
        <xdr:cNvSpPr txBox="1"/>
      </xdr:nvSpPr>
      <xdr:spPr>
        <a:xfrm>
          <a:off x="14292795" y="1654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10052</xdr:rowOff>
    </xdr:from>
    <xdr:to>
      <xdr:col>72</xdr:col>
      <xdr:colOff>38100</xdr:colOff>
      <xdr:row>98</xdr:row>
      <xdr:rowOff>111652</xdr:rowOff>
    </xdr:to>
    <xdr:sp macro="" textlink="">
      <xdr:nvSpPr>
        <xdr:cNvPr id="697" name="楕円 696"/>
        <xdr:cNvSpPr/>
      </xdr:nvSpPr>
      <xdr:spPr>
        <a:xfrm>
          <a:off x="13652500" y="168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128179</xdr:rowOff>
    </xdr:from>
    <xdr:ext cx="599010" cy="259045"/>
    <xdr:sp macro="" textlink="">
      <xdr:nvSpPr>
        <xdr:cNvPr id="698" name="テキスト ボックス 697"/>
        <xdr:cNvSpPr txBox="1"/>
      </xdr:nvSpPr>
      <xdr:spPr>
        <a:xfrm>
          <a:off x="13403795" y="165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2071</xdr:rowOff>
    </xdr:from>
    <xdr:to>
      <xdr:col>67</xdr:col>
      <xdr:colOff>101600</xdr:colOff>
      <xdr:row>98</xdr:row>
      <xdr:rowOff>103671</xdr:rowOff>
    </xdr:to>
    <xdr:sp macro="" textlink="">
      <xdr:nvSpPr>
        <xdr:cNvPr id="699" name="楕円 698"/>
        <xdr:cNvSpPr/>
      </xdr:nvSpPr>
      <xdr:spPr>
        <a:xfrm>
          <a:off x="12763500" y="16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120198</xdr:rowOff>
    </xdr:from>
    <xdr:ext cx="599010" cy="259045"/>
    <xdr:sp macro="" textlink="">
      <xdr:nvSpPr>
        <xdr:cNvPr id="700" name="テキスト ボックス 699"/>
        <xdr:cNvSpPr txBox="1"/>
      </xdr:nvSpPr>
      <xdr:spPr>
        <a:xfrm>
          <a:off x="12514795" y="1657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71330</xdr:rowOff>
    </xdr:from>
    <xdr:to>
      <xdr:col>116</xdr:col>
      <xdr:colOff>63500</xdr:colOff>
      <xdr:row>56</xdr:row>
      <xdr:rowOff>76777</xdr:rowOff>
    </xdr:to>
    <xdr:cxnSp macro="">
      <xdr:nvCxnSpPr>
        <xdr:cNvPr id="788" name="直線コネクタ 787"/>
        <xdr:cNvCxnSpPr/>
      </xdr:nvCxnSpPr>
      <xdr:spPr>
        <a:xfrm flipV="1">
          <a:off x="21323300" y="9672530"/>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9"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76777</xdr:rowOff>
    </xdr:from>
    <xdr:to>
      <xdr:col>111</xdr:col>
      <xdr:colOff>177800</xdr:colOff>
      <xdr:row>56</xdr:row>
      <xdr:rowOff>83731</xdr:rowOff>
    </xdr:to>
    <xdr:cxnSp macro="">
      <xdr:nvCxnSpPr>
        <xdr:cNvPr id="791" name="直線コネクタ 790"/>
        <xdr:cNvCxnSpPr/>
      </xdr:nvCxnSpPr>
      <xdr:spPr>
        <a:xfrm flipV="1">
          <a:off x="20434300" y="9677977"/>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3" name="テキスト ボックス 792"/>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16484</xdr:rowOff>
    </xdr:from>
    <xdr:to>
      <xdr:col>107</xdr:col>
      <xdr:colOff>50800</xdr:colOff>
      <xdr:row>56</xdr:row>
      <xdr:rowOff>83731</xdr:rowOff>
    </xdr:to>
    <xdr:cxnSp macro="">
      <xdr:nvCxnSpPr>
        <xdr:cNvPr id="794" name="直線コネクタ 793"/>
        <xdr:cNvCxnSpPr/>
      </xdr:nvCxnSpPr>
      <xdr:spPr>
        <a:xfrm>
          <a:off x="19545300" y="9617684"/>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6" name="テキスト ボックス 795"/>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16484</xdr:rowOff>
    </xdr:from>
    <xdr:to>
      <xdr:col>102</xdr:col>
      <xdr:colOff>114300</xdr:colOff>
      <xdr:row>56</xdr:row>
      <xdr:rowOff>71654</xdr:rowOff>
    </xdr:to>
    <xdr:cxnSp macro="">
      <xdr:nvCxnSpPr>
        <xdr:cNvPr id="797" name="直線コネクタ 796"/>
        <xdr:cNvCxnSpPr/>
      </xdr:nvCxnSpPr>
      <xdr:spPr>
        <a:xfrm flipV="1">
          <a:off x="18656300" y="9617684"/>
          <a:ext cx="889000" cy="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9" name="テキスト ボックス 798"/>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801" name="テキスト ボックス 800"/>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20530</xdr:rowOff>
    </xdr:from>
    <xdr:to>
      <xdr:col>116</xdr:col>
      <xdr:colOff>114300</xdr:colOff>
      <xdr:row>56</xdr:row>
      <xdr:rowOff>122130</xdr:rowOff>
    </xdr:to>
    <xdr:sp macro="" textlink="">
      <xdr:nvSpPr>
        <xdr:cNvPr id="807" name="楕円 806"/>
        <xdr:cNvSpPr/>
      </xdr:nvSpPr>
      <xdr:spPr>
        <a:xfrm>
          <a:off x="22110700" y="96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43407</xdr:rowOff>
    </xdr:from>
    <xdr:ext cx="534377" cy="259045"/>
    <xdr:sp macro="" textlink="">
      <xdr:nvSpPr>
        <xdr:cNvPr id="808" name="貸付金該当値テキスト"/>
        <xdr:cNvSpPr txBox="1"/>
      </xdr:nvSpPr>
      <xdr:spPr>
        <a:xfrm>
          <a:off x="22212300" y="94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25977</xdr:rowOff>
    </xdr:from>
    <xdr:to>
      <xdr:col>112</xdr:col>
      <xdr:colOff>38100</xdr:colOff>
      <xdr:row>56</xdr:row>
      <xdr:rowOff>127577</xdr:rowOff>
    </xdr:to>
    <xdr:sp macro="" textlink="">
      <xdr:nvSpPr>
        <xdr:cNvPr id="809" name="楕円 808"/>
        <xdr:cNvSpPr/>
      </xdr:nvSpPr>
      <xdr:spPr>
        <a:xfrm>
          <a:off x="21272500" y="96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144104</xdr:rowOff>
    </xdr:from>
    <xdr:ext cx="534377" cy="259045"/>
    <xdr:sp macro="" textlink="">
      <xdr:nvSpPr>
        <xdr:cNvPr id="810" name="テキスト ボックス 809"/>
        <xdr:cNvSpPr txBox="1"/>
      </xdr:nvSpPr>
      <xdr:spPr>
        <a:xfrm>
          <a:off x="21056111" y="94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32931</xdr:rowOff>
    </xdr:from>
    <xdr:to>
      <xdr:col>107</xdr:col>
      <xdr:colOff>101600</xdr:colOff>
      <xdr:row>56</xdr:row>
      <xdr:rowOff>134531</xdr:rowOff>
    </xdr:to>
    <xdr:sp macro="" textlink="">
      <xdr:nvSpPr>
        <xdr:cNvPr id="811" name="楕円 810"/>
        <xdr:cNvSpPr/>
      </xdr:nvSpPr>
      <xdr:spPr>
        <a:xfrm>
          <a:off x="20383500" y="9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151058</xdr:rowOff>
    </xdr:from>
    <xdr:ext cx="534377" cy="259045"/>
    <xdr:sp macro="" textlink="">
      <xdr:nvSpPr>
        <xdr:cNvPr id="812" name="テキスト ボックス 811"/>
        <xdr:cNvSpPr txBox="1"/>
      </xdr:nvSpPr>
      <xdr:spPr>
        <a:xfrm>
          <a:off x="20167111" y="9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137134</xdr:rowOff>
    </xdr:from>
    <xdr:to>
      <xdr:col>102</xdr:col>
      <xdr:colOff>165100</xdr:colOff>
      <xdr:row>56</xdr:row>
      <xdr:rowOff>67284</xdr:rowOff>
    </xdr:to>
    <xdr:sp macro="" textlink="">
      <xdr:nvSpPr>
        <xdr:cNvPr id="813" name="楕円 812"/>
        <xdr:cNvSpPr/>
      </xdr:nvSpPr>
      <xdr:spPr>
        <a:xfrm>
          <a:off x="19494500" y="95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83811</xdr:rowOff>
    </xdr:from>
    <xdr:ext cx="534377" cy="259045"/>
    <xdr:sp macro="" textlink="">
      <xdr:nvSpPr>
        <xdr:cNvPr id="814" name="テキスト ボックス 813"/>
        <xdr:cNvSpPr txBox="1"/>
      </xdr:nvSpPr>
      <xdr:spPr>
        <a:xfrm>
          <a:off x="19278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20854</xdr:rowOff>
    </xdr:from>
    <xdr:to>
      <xdr:col>98</xdr:col>
      <xdr:colOff>38100</xdr:colOff>
      <xdr:row>56</xdr:row>
      <xdr:rowOff>122454</xdr:rowOff>
    </xdr:to>
    <xdr:sp macro="" textlink="">
      <xdr:nvSpPr>
        <xdr:cNvPr id="815" name="楕円 814"/>
        <xdr:cNvSpPr/>
      </xdr:nvSpPr>
      <xdr:spPr>
        <a:xfrm>
          <a:off x="18605500" y="96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138981</xdr:rowOff>
    </xdr:from>
    <xdr:ext cx="534377" cy="259045"/>
    <xdr:sp macro="" textlink="">
      <xdr:nvSpPr>
        <xdr:cNvPr id="816" name="テキスト ボックス 815"/>
        <xdr:cNvSpPr txBox="1"/>
      </xdr:nvSpPr>
      <xdr:spPr>
        <a:xfrm>
          <a:off x="18389111"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129934</xdr:rowOff>
    </xdr:from>
    <xdr:to>
      <xdr:col>116</xdr:col>
      <xdr:colOff>63500</xdr:colOff>
      <xdr:row>73</xdr:row>
      <xdr:rowOff>41478</xdr:rowOff>
    </xdr:to>
    <xdr:cxnSp macro="">
      <xdr:nvCxnSpPr>
        <xdr:cNvPr id="846" name="直線コネクタ 845"/>
        <xdr:cNvCxnSpPr/>
      </xdr:nvCxnSpPr>
      <xdr:spPr>
        <a:xfrm flipV="1">
          <a:off x="21323300" y="12474334"/>
          <a:ext cx="8382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7"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41478</xdr:rowOff>
    </xdr:from>
    <xdr:to>
      <xdr:col>111</xdr:col>
      <xdr:colOff>177800</xdr:colOff>
      <xdr:row>73</xdr:row>
      <xdr:rowOff>70307</xdr:rowOff>
    </xdr:to>
    <xdr:cxnSp macro="">
      <xdr:nvCxnSpPr>
        <xdr:cNvPr id="849" name="直線コネクタ 848"/>
        <xdr:cNvCxnSpPr/>
      </xdr:nvCxnSpPr>
      <xdr:spPr>
        <a:xfrm flipV="1">
          <a:off x="20434300" y="12557328"/>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1" name="テキスト ボックス 850"/>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70307</xdr:rowOff>
    </xdr:from>
    <xdr:to>
      <xdr:col>107</xdr:col>
      <xdr:colOff>50800</xdr:colOff>
      <xdr:row>73</xdr:row>
      <xdr:rowOff>91084</xdr:rowOff>
    </xdr:to>
    <xdr:cxnSp macro="">
      <xdr:nvCxnSpPr>
        <xdr:cNvPr id="852" name="直線コネクタ 851"/>
        <xdr:cNvCxnSpPr/>
      </xdr:nvCxnSpPr>
      <xdr:spPr>
        <a:xfrm flipV="1">
          <a:off x="19545300" y="12586157"/>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4" name="テキスト ボックス 853"/>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47841</xdr:rowOff>
    </xdr:from>
    <xdr:to>
      <xdr:col>102</xdr:col>
      <xdr:colOff>114300</xdr:colOff>
      <xdr:row>73</xdr:row>
      <xdr:rowOff>91084</xdr:rowOff>
    </xdr:to>
    <xdr:cxnSp macro="">
      <xdr:nvCxnSpPr>
        <xdr:cNvPr id="855" name="直線コネクタ 854"/>
        <xdr:cNvCxnSpPr/>
      </xdr:nvCxnSpPr>
      <xdr:spPr>
        <a:xfrm>
          <a:off x="18656300" y="12563691"/>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7" name="テキスト ボックス 856"/>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9" name="テキスト ボックス 858"/>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79134</xdr:rowOff>
    </xdr:from>
    <xdr:to>
      <xdr:col>116</xdr:col>
      <xdr:colOff>114300</xdr:colOff>
      <xdr:row>73</xdr:row>
      <xdr:rowOff>9284</xdr:rowOff>
    </xdr:to>
    <xdr:sp macro="" textlink="">
      <xdr:nvSpPr>
        <xdr:cNvPr id="865" name="楕円 864"/>
        <xdr:cNvSpPr/>
      </xdr:nvSpPr>
      <xdr:spPr>
        <a:xfrm>
          <a:off x="22110700" y="124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102011</xdr:rowOff>
    </xdr:from>
    <xdr:ext cx="599010" cy="259045"/>
    <xdr:sp macro="" textlink="">
      <xdr:nvSpPr>
        <xdr:cNvPr id="866" name="繰出金該当値テキスト"/>
        <xdr:cNvSpPr txBox="1"/>
      </xdr:nvSpPr>
      <xdr:spPr>
        <a:xfrm>
          <a:off x="22212300" y="122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162128</xdr:rowOff>
    </xdr:from>
    <xdr:to>
      <xdr:col>112</xdr:col>
      <xdr:colOff>38100</xdr:colOff>
      <xdr:row>73</xdr:row>
      <xdr:rowOff>92278</xdr:rowOff>
    </xdr:to>
    <xdr:sp macro="" textlink="">
      <xdr:nvSpPr>
        <xdr:cNvPr id="867" name="楕円 866"/>
        <xdr:cNvSpPr/>
      </xdr:nvSpPr>
      <xdr:spPr>
        <a:xfrm>
          <a:off x="21272500" y="12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108805</xdr:rowOff>
    </xdr:from>
    <xdr:ext cx="599010" cy="259045"/>
    <xdr:sp macro="" textlink="">
      <xdr:nvSpPr>
        <xdr:cNvPr id="868" name="テキスト ボックス 867"/>
        <xdr:cNvSpPr txBox="1"/>
      </xdr:nvSpPr>
      <xdr:spPr>
        <a:xfrm>
          <a:off x="21023795" y="122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19507</xdr:rowOff>
    </xdr:from>
    <xdr:to>
      <xdr:col>107</xdr:col>
      <xdr:colOff>101600</xdr:colOff>
      <xdr:row>73</xdr:row>
      <xdr:rowOff>121107</xdr:rowOff>
    </xdr:to>
    <xdr:sp macro="" textlink="">
      <xdr:nvSpPr>
        <xdr:cNvPr id="869" name="楕円 868"/>
        <xdr:cNvSpPr/>
      </xdr:nvSpPr>
      <xdr:spPr>
        <a:xfrm>
          <a:off x="20383500" y="12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137634</xdr:rowOff>
    </xdr:from>
    <xdr:ext cx="599010" cy="259045"/>
    <xdr:sp macro="" textlink="">
      <xdr:nvSpPr>
        <xdr:cNvPr id="870" name="テキスト ボックス 869"/>
        <xdr:cNvSpPr txBox="1"/>
      </xdr:nvSpPr>
      <xdr:spPr>
        <a:xfrm>
          <a:off x="20134795" y="1231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40284</xdr:rowOff>
    </xdr:from>
    <xdr:to>
      <xdr:col>102</xdr:col>
      <xdr:colOff>165100</xdr:colOff>
      <xdr:row>73</xdr:row>
      <xdr:rowOff>141884</xdr:rowOff>
    </xdr:to>
    <xdr:sp macro="" textlink="">
      <xdr:nvSpPr>
        <xdr:cNvPr id="871" name="楕円 870"/>
        <xdr:cNvSpPr/>
      </xdr:nvSpPr>
      <xdr:spPr>
        <a:xfrm>
          <a:off x="19494500" y="12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158411</xdr:rowOff>
    </xdr:from>
    <xdr:ext cx="599010" cy="259045"/>
    <xdr:sp macro="" textlink="">
      <xdr:nvSpPr>
        <xdr:cNvPr id="872" name="テキスト ボックス 871"/>
        <xdr:cNvSpPr txBox="1"/>
      </xdr:nvSpPr>
      <xdr:spPr>
        <a:xfrm>
          <a:off x="19245795" y="123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168491</xdr:rowOff>
    </xdr:from>
    <xdr:to>
      <xdr:col>98</xdr:col>
      <xdr:colOff>38100</xdr:colOff>
      <xdr:row>73</xdr:row>
      <xdr:rowOff>98641</xdr:rowOff>
    </xdr:to>
    <xdr:sp macro="" textlink="">
      <xdr:nvSpPr>
        <xdr:cNvPr id="873" name="楕円 872"/>
        <xdr:cNvSpPr/>
      </xdr:nvSpPr>
      <xdr:spPr>
        <a:xfrm>
          <a:off x="18605500" y="12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115168</xdr:rowOff>
    </xdr:from>
    <xdr:ext cx="599010" cy="259045"/>
    <xdr:sp macro="" textlink="">
      <xdr:nvSpPr>
        <xdr:cNvPr id="874" name="テキスト ボックス 873"/>
        <xdr:cNvSpPr txBox="1"/>
      </xdr:nvSpPr>
      <xdr:spPr>
        <a:xfrm>
          <a:off x="18356795" y="122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行政面積が広いためそれに伴う公共施設が多く、人件費や更新整備にかかる普通建設事業費が高くなっている。今後数年間は大規模事業の実施が予定されていることから、引き続き地方債発行の抑制に努めるとともに</a:t>
          </a:r>
        </a:p>
        <a:p>
          <a:r>
            <a:rPr kumimoji="1" lang="ja-JP" altLang="en-US" sz="1300">
              <a:latin typeface="ＭＳ Ｐゴシック" panose="020B0600070205080204" pitchFamily="50" charset="-128"/>
              <a:ea typeface="ＭＳ Ｐゴシック" panose="020B0600070205080204" pitchFamily="50" charset="-128"/>
            </a:rPr>
            <a:t>行財政改革での補助金・負担金の見直し、その他様々な見直しや取り組みを行い、財政の健全化を図っていく。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42164</xdr:rowOff>
    </xdr:from>
    <xdr:to>
      <xdr:col>24</xdr:col>
      <xdr:colOff>63500</xdr:colOff>
      <xdr:row>35</xdr:row>
      <xdr:rowOff>107950</xdr:rowOff>
    </xdr:to>
    <xdr:cxnSp macro="">
      <xdr:nvCxnSpPr>
        <xdr:cNvPr id="61" name="直線コネクタ 60"/>
        <xdr:cNvCxnSpPr/>
      </xdr:nvCxnSpPr>
      <xdr:spPr>
        <a:xfrm>
          <a:off x="3797300" y="6042914"/>
          <a:ext cx="8382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42164</xdr:rowOff>
    </xdr:from>
    <xdr:to>
      <xdr:col>19</xdr:col>
      <xdr:colOff>177800</xdr:colOff>
      <xdr:row>35</xdr:row>
      <xdr:rowOff>44069</xdr:rowOff>
    </xdr:to>
    <xdr:cxnSp macro="">
      <xdr:nvCxnSpPr>
        <xdr:cNvPr id="64" name="直線コネクタ 63"/>
        <xdr:cNvCxnSpPr/>
      </xdr:nvCxnSpPr>
      <xdr:spPr>
        <a:xfrm flipV="1">
          <a:off x="2908300" y="60429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44069</xdr:rowOff>
    </xdr:from>
    <xdr:to>
      <xdr:col>15</xdr:col>
      <xdr:colOff>50800</xdr:colOff>
      <xdr:row>35</xdr:row>
      <xdr:rowOff>71882</xdr:rowOff>
    </xdr:to>
    <xdr:cxnSp macro="">
      <xdr:nvCxnSpPr>
        <xdr:cNvPr id="67" name="直線コネクタ 66"/>
        <xdr:cNvCxnSpPr/>
      </xdr:nvCxnSpPr>
      <xdr:spPr>
        <a:xfrm flipV="1">
          <a:off x="2019300" y="60448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71882</xdr:rowOff>
    </xdr:from>
    <xdr:to>
      <xdr:col>10</xdr:col>
      <xdr:colOff>114300</xdr:colOff>
      <xdr:row>35</xdr:row>
      <xdr:rowOff>92456</xdr:rowOff>
    </xdr:to>
    <xdr:cxnSp macro="">
      <xdr:nvCxnSpPr>
        <xdr:cNvPr id="70" name="直線コネクタ 69"/>
        <xdr:cNvCxnSpPr/>
      </xdr:nvCxnSpPr>
      <xdr:spPr>
        <a:xfrm flipV="1">
          <a:off x="1130300" y="60726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57150</xdr:rowOff>
    </xdr:from>
    <xdr:to>
      <xdr:col>24</xdr:col>
      <xdr:colOff>114300</xdr:colOff>
      <xdr:row>35</xdr:row>
      <xdr:rowOff>158750</xdr:rowOff>
    </xdr:to>
    <xdr:sp macro="" textlink="">
      <xdr:nvSpPr>
        <xdr:cNvPr id="80" name="楕円 79"/>
        <xdr:cNvSpPr/>
      </xdr:nvSpPr>
      <xdr:spPr>
        <a:xfrm>
          <a:off x="4584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80027</xdr:rowOff>
    </xdr:from>
    <xdr:ext cx="534377" cy="259045"/>
    <xdr:sp macro="" textlink="">
      <xdr:nvSpPr>
        <xdr:cNvPr id="81" name="議会費該当値テキスト"/>
        <xdr:cNvSpPr txBox="1"/>
      </xdr:nvSpPr>
      <xdr:spPr>
        <a:xfrm>
          <a:off x="4686300" y="59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162814</xdr:rowOff>
    </xdr:from>
    <xdr:to>
      <xdr:col>20</xdr:col>
      <xdr:colOff>38100</xdr:colOff>
      <xdr:row>35</xdr:row>
      <xdr:rowOff>92964</xdr:rowOff>
    </xdr:to>
    <xdr:sp macro="" textlink="">
      <xdr:nvSpPr>
        <xdr:cNvPr id="82" name="楕円 81"/>
        <xdr:cNvSpPr/>
      </xdr:nvSpPr>
      <xdr:spPr>
        <a:xfrm>
          <a:off x="3746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109491</xdr:rowOff>
    </xdr:from>
    <xdr:ext cx="534377" cy="259045"/>
    <xdr:sp macro="" textlink="">
      <xdr:nvSpPr>
        <xdr:cNvPr id="83" name="テキスト ボックス 82"/>
        <xdr:cNvSpPr txBox="1"/>
      </xdr:nvSpPr>
      <xdr:spPr>
        <a:xfrm>
          <a:off x="3530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164719</xdr:rowOff>
    </xdr:from>
    <xdr:to>
      <xdr:col>15</xdr:col>
      <xdr:colOff>101600</xdr:colOff>
      <xdr:row>35</xdr:row>
      <xdr:rowOff>94869</xdr:rowOff>
    </xdr:to>
    <xdr:sp macro="" textlink="">
      <xdr:nvSpPr>
        <xdr:cNvPr id="84" name="楕円 83"/>
        <xdr:cNvSpPr/>
      </xdr:nvSpPr>
      <xdr:spPr>
        <a:xfrm>
          <a:off x="2857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111396</xdr:rowOff>
    </xdr:from>
    <xdr:ext cx="534377" cy="259045"/>
    <xdr:sp macro="" textlink="">
      <xdr:nvSpPr>
        <xdr:cNvPr id="85" name="テキスト ボックス 84"/>
        <xdr:cNvSpPr txBox="1"/>
      </xdr:nvSpPr>
      <xdr:spPr>
        <a:xfrm>
          <a:off x="2641111" y="57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21082</xdr:rowOff>
    </xdr:from>
    <xdr:to>
      <xdr:col>10</xdr:col>
      <xdr:colOff>165100</xdr:colOff>
      <xdr:row>35</xdr:row>
      <xdr:rowOff>122682</xdr:rowOff>
    </xdr:to>
    <xdr:sp macro="" textlink="">
      <xdr:nvSpPr>
        <xdr:cNvPr id="86" name="楕円 85"/>
        <xdr:cNvSpPr/>
      </xdr:nvSpPr>
      <xdr:spPr>
        <a:xfrm>
          <a:off x="1968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139209</xdr:rowOff>
    </xdr:from>
    <xdr:ext cx="534377" cy="259045"/>
    <xdr:sp macro="" textlink="">
      <xdr:nvSpPr>
        <xdr:cNvPr id="87" name="テキスト ボックス 86"/>
        <xdr:cNvSpPr txBox="1"/>
      </xdr:nvSpPr>
      <xdr:spPr>
        <a:xfrm>
          <a:off x="17521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41656</xdr:rowOff>
    </xdr:from>
    <xdr:to>
      <xdr:col>6</xdr:col>
      <xdr:colOff>38100</xdr:colOff>
      <xdr:row>35</xdr:row>
      <xdr:rowOff>143256</xdr:rowOff>
    </xdr:to>
    <xdr:sp macro="" textlink="">
      <xdr:nvSpPr>
        <xdr:cNvPr id="88" name="楕円 87"/>
        <xdr:cNvSpPr/>
      </xdr:nvSpPr>
      <xdr:spPr>
        <a:xfrm>
          <a:off x="107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159783</xdr:rowOff>
    </xdr:from>
    <xdr:ext cx="534377" cy="259045"/>
    <xdr:sp macro="" textlink="">
      <xdr:nvSpPr>
        <xdr:cNvPr id="89" name="テキスト ボックス 88"/>
        <xdr:cNvSpPr txBox="1"/>
      </xdr:nvSpPr>
      <xdr:spPr>
        <a:xfrm>
          <a:off x="863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97189</xdr:rowOff>
    </xdr:from>
    <xdr:to>
      <xdr:col>24</xdr:col>
      <xdr:colOff>63500</xdr:colOff>
      <xdr:row>58</xdr:row>
      <xdr:rowOff>429</xdr:rowOff>
    </xdr:to>
    <xdr:cxnSp macro="">
      <xdr:nvCxnSpPr>
        <xdr:cNvPr id="118" name="直線コネクタ 117"/>
        <xdr:cNvCxnSpPr/>
      </xdr:nvCxnSpPr>
      <xdr:spPr>
        <a:xfrm flipV="1">
          <a:off x="3797300" y="9869839"/>
          <a:ext cx="8382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133778</xdr:rowOff>
    </xdr:from>
    <xdr:to>
      <xdr:col>19</xdr:col>
      <xdr:colOff>177800</xdr:colOff>
      <xdr:row>58</xdr:row>
      <xdr:rowOff>429</xdr:rowOff>
    </xdr:to>
    <xdr:cxnSp macro="">
      <xdr:nvCxnSpPr>
        <xdr:cNvPr id="121" name="直線コネクタ 120"/>
        <xdr:cNvCxnSpPr/>
      </xdr:nvCxnSpPr>
      <xdr:spPr>
        <a:xfrm>
          <a:off x="2908300" y="9906428"/>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132285</xdr:rowOff>
    </xdr:from>
    <xdr:to>
      <xdr:col>15</xdr:col>
      <xdr:colOff>50800</xdr:colOff>
      <xdr:row>57</xdr:row>
      <xdr:rowOff>133778</xdr:rowOff>
    </xdr:to>
    <xdr:cxnSp macro="">
      <xdr:nvCxnSpPr>
        <xdr:cNvPr id="124" name="直線コネクタ 123"/>
        <xdr:cNvCxnSpPr/>
      </xdr:nvCxnSpPr>
      <xdr:spPr>
        <a:xfrm>
          <a:off x="2019300" y="9904935"/>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132285</xdr:rowOff>
    </xdr:from>
    <xdr:to>
      <xdr:col>10</xdr:col>
      <xdr:colOff>114300</xdr:colOff>
      <xdr:row>57</xdr:row>
      <xdr:rowOff>135590</xdr:rowOff>
    </xdr:to>
    <xdr:cxnSp macro="">
      <xdr:nvCxnSpPr>
        <xdr:cNvPr id="127" name="直線コネクタ 126"/>
        <xdr:cNvCxnSpPr/>
      </xdr:nvCxnSpPr>
      <xdr:spPr>
        <a:xfrm flipV="1">
          <a:off x="1130300" y="9904935"/>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46389</xdr:rowOff>
    </xdr:from>
    <xdr:to>
      <xdr:col>24</xdr:col>
      <xdr:colOff>114300</xdr:colOff>
      <xdr:row>57</xdr:row>
      <xdr:rowOff>147989</xdr:rowOff>
    </xdr:to>
    <xdr:sp macro="" textlink="">
      <xdr:nvSpPr>
        <xdr:cNvPr id="137" name="楕円 136"/>
        <xdr:cNvSpPr/>
      </xdr:nvSpPr>
      <xdr:spPr>
        <a:xfrm>
          <a:off x="4584700" y="98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69266</xdr:rowOff>
    </xdr:from>
    <xdr:ext cx="599010" cy="259045"/>
    <xdr:sp macro="" textlink="">
      <xdr:nvSpPr>
        <xdr:cNvPr id="138" name="総務費該当値テキスト"/>
        <xdr:cNvSpPr txBox="1"/>
      </xdr:nvSpPr>
      <xdr:spPr>
        <a:xfrm>
          <a:off x="4686300" y="967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121079</xdr:rowOff>
    </xdr:from>
    <xdr:to>
      <xdr:col>20</xdr:col>
      <xdr:colOff>38100</xdr:colOff>
      <xdr:row>58</xdr:row>
      <xdr:rowOff>51229</xdr:rowOff>
    </xdr:to>
    <xdr:sp macro="" textlink="">
      <xdr:nvSpPr>
        <xdr:cNvPr id="139" name="楕円 138"/>
        <xdr:cNvSpPr/>
      </xdr:nvSpPr>
      <xdr:spPr>
        <a:xfrm>
          <a:off x="3746500" y="98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67756</xdr:rowOff>
    </xdr:from>
    <xdr:ext cx="599010" cy="259045"/>
    <xdr:sp macro="" textlink="">
      <xdr:nvSpPr>
        <xdr:cNvPr id="140" name="テキスト ボックス 139"/>
        <xdr:cNvSpPr txBox="1"/>
      </xdr:nvSpPr>
      <xdr:spPr>
        <a:xfrm>
          <a:off x="3497795" y="966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82978</xdr:rowOff>
    </xdr:from>
    <xdr:to>
      <xdr:col>15</xdr:col>
      <xdr:colOff>101600</xdr:colOff>
      <xdr:row>58</xdr:row>
      <xdr:rowOff>13128</xdr:rowOff>
    </xdr:to>
    <xdr:sp macro="" textlink="">
      <xdr:nvSpPr>
        <xdr:cNvPr id="141" name="楕円 140"/>
        <xdr:cNvSpPr/>
      </xdr:nvSpPr>
      <xdr:spPr>
        <a:xfrm>
          <a:off x="2857500" y="98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29655</xdr:rowOff>
    </xdr:from>
    <xdr:ext cx="599010" cy="259045"/>
    <xdr:sp macro="" textlink="">
      <xdr:nvSpPr>
        <xdr:cNvPr id="142" name="テキスト ボックス 141"/>
        <xdr:cNvSpPr txBox="1"/>
      </xdr:nvSpPr>
      <xdr:spPr>
        <a:xfrm>
          <a:off x="2608795" y="963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81485</xdr:rowOff>
    </xdr:from>
    <xdr:to>
      <xdr:col>10</xdr:col>
      <xdr:colOff>165100</xdr:colOff>
      <xdr:row>58</xdr:row>
      <xdr:rowOff>11635</xdr:rowOff>
    </xdr:to>
    <xdr:sp macro="" textlink="">
      <xdr:nvSpPr>
        <xdr:cNvPr id="143" name="楕円 142"/>
        <xdr:cNvSpPr/>
      </xdr:nvSpPr>
      <xdr:spPr>
        <a:xfrm>
          <a:off x="19685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28162</xdr:rowOff>
    </xdr:from>
    <xdr:ext cx="599010" cy="259045"/>
    <xdr:sp macro="" textlink="">
      <xdr:nvSpPr>
        <xdr:cNvPr id="144" name="テキスト ボックス 143"/>
        <xdr:cNvSpPr txBox="1"/>
      </xdr:nvSpPr>
      <xdr:spPr>
        <a:xfrm>
          <a:off x="1719795" y="96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84790</xdr:rowOff>
    </xdr:from>
    <xdr:to>
      <xdr:col>6</xdr:col>
      <xdr:colOff>38100</xdr:colOff>
      <xdr:row>58</xdr:row>
      <xdr:rowOff>14940</xdr:rowOff>
    </xdr:to>
    <xdr:sp macro="" textlink="">
      <xdr:nvSpPr>
        <xdr:cNvPr id="145" name="楕円 144"/>
        <xdr:cNvSpPr/>
      </xdr:nvSpPr>
      <xdr:spPr>
        <a:xfrm>
          <a:off x="1079500" y="98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31467</xdr:rowOff>
    </xdr:from>
    <xdr:ext cx="599010" cy="259045"/>
    <xdr:sp macro="" textlink="">
      <xdr:nvSpPr>
        <xdr:cNvPr id="146" name="テキスト ボックス 145"/>
        <xdr:cNvSpPr txBox="1"/>
      </xdr:nvSpPr>
      <xdr:spPr>
        <a:xfrm>
          <a:off x="830795" y="963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105424</xdr:rowOff>
    </xdr:from>
    <xdr:to>
      <xdr:col>24</xdr:col>
      <xdr:colOff>63500</xdr:colOff>
      <xdr:row>75</xdr:row>
      <xdr:rowOff>153054</xdr:rowOff>
    </xdr:to>
    <xdr:cxnSp macro="">
      <xdr:nvCxnSpPr>
        <xdr:cNvPr id="174" name="直線コネクタ 173"/>
        <xdr:cNvCxnSpPr/>
      </xdr:nvCxnSpPr>
      <xdr:spPr>
        <a:xfrm flipV="1">
          <a:off x="3797300" y="12964174"/>
          <a:ext cx="838200" cy="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153054</xdr:rowOff>
    </xdr:from>
    <xdr:to>
      <xdr:col>19</xdr:col>
      <xdr:colOff>177800</xdr:colOff>
      <xdr:row>76</xdr:row>
      <xdr:rowOff>42339</xdr:rowOff>
    </xdr:to>
    <xdr:cxnSp macro="">
      <xdr:nvCxnSpPr>
        <xdr:cNvPr id="177" name="直線コネクタ 176"/>
        <xdr:cNvCxnSpPr/>
      </xdr:nvCxnSpPr>
      <xdr:spPr>
        <a:xfrm flipV="1">
          <a:off x="2908300" y="13011804"/>
          <a:ext cx="8890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42339</xdr:rowOff>
    </xdr:from>
    <xdr:to>
      <xdr:col>15</xdr:col>
      <xdr:colOff>50800</xdr:colOff>
      <xdr:row>76</xdr:row>
      <xdr:rowOff>51707</xdr:rowOff>
    </xdr:to>
    <xdr:cxnSp macro="">
      <xdr:nvCxnSpPr>
        <xdr:cNvPr id="180" name="直線コネクタ 179"/>
        <xdr:cNvCxnSpPr/>
      </xdr:nvCxnSpPr>
      <xdr:spPr>
        <a:xfrm flipV="1">
          <a:off x="2019300" y="13072539"/>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41370</xdr:rowOff>
    </xdr:from>
    <xdr:to>
      <xdr:col>10</xdr:col>
      <xdr:colOff>114300</xdr:colOff>
      <xdr:row>76</xdr:row>
      <xdr:rowOff>51707</xdr:rowOff>
    </xdr:to>
    <xdr:cxnSp macro="">
      <xdr:nvCxnSpPr>
        <xdr:cNvPr id="183" name="直線コネクタ 182"/>
        <xdr:cNvCxnSpPr/>
      </xdr:nvCxnSpPr>
      <xdr:spPr>
        <a:xfrm>
          <a:off x="1130300" y="13071570"/>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54624</xdr:rowOff>
    </xdr:from>
    <xdr:to>
      <xdr:col>24</xdr:col>
      <xdr:colOff>114300</xdr:colOff>
      <xdr:row>75</xdr:row>
      <xdr:rowOff>156223</xdr:rowOff>
    </xdr:to>
    <xdr:sp macro="" textlink="">
      <xdr:nvSpPr>
        <xdr:cNvPr id="193" name="楕円 192"/>
        <xdr:cNvSpPr/>
      </xdr:nvSpPr>
      <xdr:spPr>
        <a:xfrm>
          <a:off x="4584700" y="1291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77501</xdr:rowOff>
    </xdr:from>
    <xdr:ext cx="599010" cy="259045"/>
    <xdr:sp macro="" textlink="">
      <xdr:nvSpPr>
        <xdr:cNvPr id="194" name="民生費該当値テキスト"/>
        <xdr:cNvSpPr txBox="1"/>
      </xdr:nvSpPr>
      <xdr:spPr>
        <a:xfrm>
          <a:off x="4686300" y="127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102255</xdr:rowOff>
    </xdr:from>
    <xdr:to>
      <xdr:col>20</xdr:col>
      <xdr:colOff>38100</xdr:colOff>
      <xdr:row>76</xdr:row>
      <xdr:rowOff>32404</xdr:rowOff>
    </xdr:to>
    <xdr:sp macro="" textlink="">
      <xdr:nvSpPr>
        <xdr:cNvPr id="195" name="楕円 194"/>
        <xdr:cNvSpPr/>
      </xdr:nvSpPr>
      <xdr:spPr>
        <a:xfrm>
          <a:off x="3746500" y="12961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48932</xdr:rowOff>
    </xdr:from>
    <xdr:ext cx="599010" cy="259045"/>
    <xdr:sp macro="" textlink="">
      <xdr:nvSpPr>
        <xdr:cNvPr id="196" name="テキスト ボックス 195"/>
        <xdr:cNvSpPr txBox="1"/>
      </xdr:nvSpPr>
      <xdr:spPr>
        <a:xfrm>
          <a:off x="3497795" y="1273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162989</xdr:rowOff>
    </xdr:from>
    <xdr:to>
      <xdr:col>15</xdr:col>
      <xdr:colOff>101600</xdr:colOff>
      <xdr:row>76</xdr:row>
      <xdr:rowOff>93139</xdr:rowOff>
    </xdr:to>
    <xdr:sp macro="" textlink="">
      <xdr:nvSpPr>
        <xdr:cNvPr id="197" name="楕円 196"/>
        <xdr:cNvSpPr/>
      </xdr:nvSpPr>
      <xdr:spPr>
        <a:xfrm>
          <a:off x="28575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109666</xdr:rowOff>
    </xdr:from>
    <xdr:ext cx="599010" cy="259045"/>
    <xdr:sp macro="" textlink="">
      <xdr:nvSpPr>
        <xdr:cNvPr id="198" name="テキスト ボックス 197"/>
        <xdr:cNvSpPr txBox="1"/>
      </xdr:nvSpPr>
      <xdr:spPr>
        <a:xfrm>
          <a:off x="2608795" y="127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907</xdr:rowOff>
    </xdr:from>
    <xdr:to>
      <xdr:col>10</xdr:col>
      <xdr:colOff>165100</xdr:colOff>
      <xdr:row>76</xdr:row>
      <xdr:rowOff>102507</xdr:rowOff>
    </xdr:to>
    <xdr:sp macro="" textlink="">
      <xdr:nvSpPr>
        <xdr:cNvPr id="199" name="楕円 198"/>
        <xdr:cNvSpPr/>
      </xdr:nvSpPr>
      <xdr:spPr>
        <a:xfrm>
          <a:off x="1968500" y="130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119034</xdr:rowOff>
    </xdr:from>
    <xdr:ext cx="599010" cy="259045"/>
    <xdr:sp macro="" textlink="">
      <xdr:nvSpPr>
        <xdr:cNvPr id="200" name="テキスト ボックス 199"/>
        <xdr:cNvSpPr txBox="1"/>
      </xdr:nvSpPr>
      <xdr:spPr>
        <a:xfrm>
          <a:off x="1719795" y="128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162020</xdr:rowOff>
    </xdr:from>
    <xdr:to>
      <xdr:col>6</xdr:col>
      <xdr:colOff>38100</xdr:colOff>
      <xdr:row>76</xdr:row>
      <xdr:rowOff>92170</xdr:rowOff>
    </xdr:to>
    <xdr:sp macro="" textlink="">
      <xdr:nvSpPr>
        <xdr:cNvPr id="201" name="楕円 200"/>
        <xdr:cNvSpPr/>
      </xdr:nvSpPr>
      <xdr:spPr>
        <a:xfrm>
          <a:off x="1079500" y="130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108697</xdr:rowOff>
    </xdr:from>
    <xdr:ext cx="599010" cy="259045"/>
    <xdr:sp macro="" textlink="">
      <xdr:nvSpPr>
        <xdr:cNvPr id="202" name="テキスト ボックス 201"/>
        <xdr:cNvSpPr txBox="1"/>
      </xdr:nvSpPr>
      <xdr:spPr>
        <a:xfrm>
          <a:off x="830795" y="1279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145470</xdr:rowOff>
    </xdr:from>
    <xdr:to>
      <xdr:col>24</xdr:col>
      <xdr:colOff>63500</xdr:colOff>
      <xdr:row>94</xdr:row>
      <xdr:rowOff>104925</xdr:rowOff>
    </xdr:to>
    <xdr:cxnSp macro="">
      <xdr:nvCxnSpPr>
        <xdr:cNvPr id="229" name="直線コネクタ 228"/>
        <xdr:cNvCxnSpPr/>
      </xdr:nvCxnSpPr>
      <xdr:spPr>
        <a:xfrm flipV="1">
          <a:off x="3797300" y="16090320"/>
          <a:ext cx="838200" cy="1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104925</xdr:rowOff>
    </xdr:from>
    <xdr:to>
      <xdr:col>19</xdr:col>
      <xdr:colOff>177800</xdr:colOff>
      <xdr:row>95</xdr:row>
      <xdr:rowOff>33694</xdr:rowOff>
    </xdr:to>
    <xdr:cxnSp macro="">
      <xdr:nvCxnSpPr>
        <xdr:cNvPr id="232" name="直線コネクタ 231"/>
        <xdr:cNvCxnSpPr/>
      </xdr:nvCxnSpPr>
      <xdr:spPr>
        <a:xfrm flipV="1">
          <a:off x="2908300" y="16221225"/>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41128</xdr:rowOff>
    </xdr:from>
    <xdr:to>
      <xdr:col>15</xdr:col>
      <xdr:colOff>50800</xdr:colOff>
      <xdr:row>95</xdr:row>
      <xdr:rowOff>33694</xdr:rowOff>
    </xdr:to>
    <xdr:cxnSp macro="">
      <xdr:nvCxnSpPr>
        <xdr:cNvPr id="235" name="直線コネクタ 234"/>
        <xdr:cNvCxnSpPr/>
      </xdr:nvCxnSpPr>
      <xdr:spPr>
        <a:xfrm>
          <a:off x="2019300" y="15471628"/>
          <a:ext cx="889000" cy="8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41128</xdr:rowOff>
    </xdr:from>
    <xdr:to>
      <xdr:col>10</xdr:col>
      <xdr:colOff>114300</xdr:colOff>
      <xdr:row>93</xdr:row>
      <xdr:rowOff>96636</xdr:rowOff>
    </xdr:to>
    <xdr:cxnSp macro="">
      <xdr:nvCxnSpPr>
        <xdr:cNvPr id="238" name="直線コネクタ 237"/>
        <xdr:cNvCxnSpPr/>
      </xdr:nvCxnSpPr>
      <xdr:spPr>
        <a:xfrm flipV="1">
          <a:off x="1130300" y="15471628"/>
          <a:ext cx="889000" cy="5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94670</xdr:rowOff>
    </xdr:from>
    <xdr:to>
      <xdr:col>24</xdr:col>
      <xdr:colOff>114300</xdr:colOff>
      <xdr:row>94</xdr:row>
      <xdr:rowOff>24820</xdr:rowOff>
    </xdr:to>
    <xdr:sp macro="" textlink="">
      <xdr:nvSpPr>
        <xdr:cNvPr id="248" name="楕円 247"/>
        <xdr:cNvSpPr/>
      </xdr:nvSpPr>
      <xdr:spPr>
        <a:xfrm>
          <a:off x="4584700" y="160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117547</xdr:rowOff>
    </xdr:from>
    <xdr:ext cx="599010" cy="259045"/>
    <xdr:sp macro="" textlink="">
      <xdr:nvSpPr>
        <xdr:cNvPr id="249" name="衛生費該当値テキスト"/>
        <xdr:cNvSpPr txBox="1"/>
      </xdr:nvSpPr>
      <xdr:spPr>
        <a:xfrm>
          <a:off x="4686300" y="1589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54125</xdr:rowOff>
    </xdr:from>
    <xdr:to>
      <xdr:col>20</xdr:col>
      <xdr:colOff>38100</xdr:colOff>
      <xdr:row>94</xdr:row>
      <xdr:rowOff>155725</xdr:rowOff>
    </xdr:to>
    <xdr:sp macro="" textlink="">
      <xdr:nvSpPr>
        <xdr:cNvPr id="250" name="楕円 249"/>
        <xdr:cNvSpPr/>
      </xdr:nvSpPr>
      <xdr:spPr>
        <a:xfrm>
          <a:off x="3746500" y="161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802</xdr:rowOff>
    </xdr:from>
    <xdr:ext cx="599010" cy="259045"/>
    <xdr:sp macro="" textlink="">
      <xdr:nvSpPr>
        <xdr:cNvPr id="251" name="テキスト ボックス 250"/>
        <xdr:cNvSpPr txBox="1"/>
      </xdr:nvSpPr>
      <xdr:spPr>
        <a:xfrm>
          <a:off x="3497795" y="1594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154344</xdr:rowOff>
    </xdr:from>
    <xdr:to>
      <xdr:col>15</xdr:col>
      <xdr:colOff>101600</xdr:colOff>
      <xdr:row>95</xdr:row>
      <xdr:rowOff>84494</xdr:rowOff>
    </xdr:to>
    <xdr:sp macro="" textlink="">
      <xdr:nvSpPr>
        <xdr:cNvPr id="252" name="楕円 251"/>
        <xdr:cNvSpPr/>
      </xdr:nvSpPr>
      <xdr:spPr>
        <a:xfrm>
          <a:off x="2857500" y="1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101021</xdr:rowOff>
    </xdr:from>
    <xdr:ext cx="599010" cy="259045"/>
    <xdr:sp macro="" textlink="">
      <xdr:nvSpPr>
        <xdr:cNvPr id="253" name="テキスト ボックス 252"/>
        <xdr:cNvSpPr txBox="1"/>
      </xdr:nvSpPr>
      <xdr:spPr>
        <a:xfrm>
          <a:off x="2608795" y="160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161778</xdr:rowOff>
    </xdr:from>
    <xdr:to>
      <xdr:col>10</xdr:col>
      <xdr:colOff>165100</xdr:colOff>
      <xdr:row>90</xdr:row>
      <xdr:rowOff>91928</xdr:rowOff>
    </xdr:to>
    <xdr:sp macro="" textlink="">
      <xdr:nvSpPr>
        <xdr:cNvPr id="254" name="楕円 253"/>
        <xdr:cNvSpPr/>
      </xdr:nvSpPr>
      <xdr:spPr>
        <a:xfrm>
          <a:off x="1968500" y="154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108455</xdr:rowOff>
    </xdr:from>
    <xdr:ext cx="599010" cy="259045"/>
    <xdr:sp macro="" textlink="">
      <xdr:nvSpPr>
        <xdr:cNvPr id="255" name="テキスト ボックス 254"/>
        <xdr:cNvSpPr txBox="1"/>
      </xdr:nvSpPr>
      <xdr:spPr>
        <a:xfrm>
          <a:off x="1719795" y="151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45836</xdr:rowOff>
    </xdr:from>
    <xdr:to>
      <xdr:col>6</xdr:col>
      <xdr:colOff>38100</xdr:colOff>
      <xdr:row>93</xdr:row>
      <xdr:rowOff>147436</xdr:rowOff>
    </xdr:to>
    <xdr:sp macro="" textlink="">
      <xdr:nvSpPr>
        <xdr:cNvPr id="256" name="楕円 255"/>
        <xdr:cNvSpPr/>
      </xdr:nvSpPr>
      <xdr:spPr>
        <a:xfrm>
          <a:off x="1079500" y="15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163963</xdr:rowOff>
    </xdr:from>
    <xdr:ext cx="599010" cy="259045"/>
    <xdr:sp macro="" textlink="">
      <xdr:nvSpPr>
        <xdr:cNvPr id="257" name="テキスト ボックス 256"/>
        <xdr:cNvSpPr txBox="1"/>
      </xdr:nvSpPr>
      <xdr:spPr>
        <a:xfrm>
          <a:off x="830795" y="157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107696</xdr:rowOff>
    </xdr:from>
    <xdr:to>
      <xdr:col>55</xdr:col>
      <xdr:colOff>0</xdr:colOff>
      <xdr:row>35</xdr:row>
      <xdr:rowOff>145186</xdr:rowOff>
    </xdr:to>
    <xdr:cxnSp macro="">
      <xdr:nvCxnSpPr>
        <xdr:cNvPr id="284" name="直線コネクタ 283"/>
        <xdr:cNvCxnSpPr/>
      </xdr:nvCxnSpPr>
      <xdr:spPr>
        <a:xfrm>
          <a:off x="9639300" y="6108446"/>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99009</xdr:rowOff>
    </xdr:from>
    <xdr:to>
      <xdr:col>50</xdr:col>
      <xdr:colOff>114300</xdr:colOff>
      <xdr:row>35</xdr:row>
      <xdr:rowOff>107696</xdr:rowOff>
    </xdr:to>
    <xdr:cxnSp macro="">
      <xdr:nvCxnSpPr>
        <xdr:cNvPr id="287" name="直線コネクタ 286"/>
        <xdr:cNvCxnSpPr/>
      </xdr:nvCxnSpPr>
      <xdr:spPr>
        <a:xfrm>
          <a:off x="8750300" y="60997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99009</xdr:rowOff>
    </xdr:from>
    <xdr:to>
      <xdr:col>45</xdr:col>
      <xdr:colOff>177800</xdr:colOff>
      <xdr:row>35</xdr:row>
      <xdr:rowOff>100381</xdr:rowOff>
    </xdr:to>
    <xdr:cxnSp macro="">
      <xdr:nvCxnSpPr>
        <xdr:cNvPr id="290" name="直線コネクタ 289"/>
        <xdr:cNvCxnSpPr/>
      </xdr:nvCxnSpPr>
      <xdr:spPr>
        <a:xfrm flipV="1">
          <a:off x="7861300" y="60997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100381</xdr:rowOff>
    </xdr:from>
    <xdr:to>
      <xdr:col>41</xdr:col>
      <xdr:colOff>50800</xdr:colOff>
      <xdr:row>35</xdr:row>
      <xdr:rowOff>105867</xdr:rowOff>
    </xdr:to>
    <xdr:cxnSp macro="">
      <xdr:nvCxnSpPr>
        <xdr:cNvPr id="293" name="直線コネクタ 292"/>
        <xdr:cNvCxnSpPr/>
      </xdr:nvCxnSpPr>
      <xdr:spPr>
        <a:xfrm flipV="1">
          <a:off x="6972300" y="610113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94386</xdr:rowOff>
    </xdr:from>
    <xdr:to>
      <xdr:col>55</xdr:col>
      <xdr:colOff>50800</xdr:colOff>
      <xdr:row>36</xdr:row>
      <xdr:rowOff>24536</xdr:rowOff>
    </xdr:to>
    <xdr:sp macro="" textlink="">
      <xdr:nvSpPr>
        <xdr:cNvPr id="303" name="楕円 302"/>
        <xdr:cNvSpPr/>
      </xdr:nvSpPr>
      <xdr:spPr>
        <a:xfrm>
          <a:off x="104267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117263</xdr:rowOff>
    </xdr:from>
    <xdr:ext cx="469744" cy="259045"/>
    <xdr:sp macro="" textlink="">
      <xdr:nvSpPr>
        <xdr:cNvPr id="304" name="労働費該当値テキスト"/>
        <xdr:cNvSpPr txBox="1"/>
      </xdr:nvSpPr>
      <xdr:spPr>
        <a:xfrm>
          <a:off x="10528300" y="59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56896</xdr:rowOff>
    </xdr:from>
    <xdr:to>
      <xdr:col>50</xdr:col>
      <xdr:colOff>165100</xdr:colOff>
      <xdr:row>35</xdr:row>
      <xdr:rowOff>158496</xdr:rowOff>
    </xdr:to>
    <xdr:sp macro="" textlink="">
      <xdr:nvSpPr>
        <xdr:cNvPr id="305" name="楕円 304"/>
        <xdr:cNvSpPr/>
      </xdr:nvSpPr>
      <xdr:spPr>
        <a:xfrm>
          <a:off x="958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3573</xdr:rowOff>
    </xdr:from>
    <xdr:ext cx="469744" cy="259045"/>
    <xdr:sp macro="" textlink="">
      <xdr:nvSpPr>
        <xdr:cNvPr id="306" name="テキスト ボックス 305"/>
        <xdr:cNvSpPr txBox="1"/>
      </xdr:nvSpPr>
      <xdr:spPr>
        <a:xfrm>
          <a:off x="9404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48209</xdr:rowOff>
    </xdr:from>
    <xdr:to>
      <xdr:col>46</xdr:col>
      <xdr:colOff>38100</xdr:colOff>
      <xdr:row>35</xdr:row>
      <xdr:rowOff>149809</xdr:rowOff>
    </xdr:to>
    <xdr:sp macro="" textlink="">
      <xdr:nvSpPr>
        <xdr:cNvPr id="307" name="楕円 306"/>
        <xdr:cNvSpPr/>
      </xdr:nvSpPr>
      <xdr:spPr>
        <a:xfrm>
          <a:off x="8699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166336</xdr:rowOff>
    </xdr:from>
    <xdr:ext cx="469744" cy="259045"/>
    <xdr:sp macro="" textlink="">
      <xdr:nvSpPr>
        <xdr:cNvPr id="308" name="テキスト ボックス 307"/>
        <xdr:cNvSpPr txBox="1"/>
      </xdr:nvSpPr>
      <xdr:spPr>
        <a:xfrm>
          <a:off x="8515428" y="58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49581</xdr:rowOff>
    </xdr:from>
    <xdr:to>
      <xdr:col>41</xdr:col>
      <xdr:colOff>101600</xdr:colOff>
      <xdr:row>35</xdr:row>
      <xdr:rowOff>151181</xdr:rowOff>
    </xdr:to>
    <xdr:sp macro="" textlink="">
      <xdr:nvSpPr>
        <xdr:cNvPr id="309" name="楕円 308"/>
        <xdr:cNvSpPr/>
      </xdr:nvSpPr>
      <xdr:spPr>
        <a:xfrm>
          <a:off x="78105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167708</xdr:rowOff>
    </xdr:from>
    <xdr:ext cx="469744" cy="259045"/>
    <xdr:sp macro="" textlink="">
      <xdr:nvSpPr>
        <xdr:cNvPr id="310" name="テキスト ボックス 309"/>
        <xdr:cNvSpPr txBox="1"/>
      </xdr:nvSpPr>
      <xdr:spPr>
        <a:xfrm>
          <a:off x="7626428" y="58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55067</xdr:rowOff>
    </xdr:from>
    <xdr:to>
      <xdr:col>36</xdr:col>
      <xdr:colOff>165100</xdr:colOff>
      <xdr:row>35</xdr:row>
      <xdr:rowOff>156667</xdr:rowOff>
    </xdr:to>
    <xdr:sp macro="" textlink="">
      <xdr:nvSpPr>
        <xdr:cNvPr id="311" name="楕円 310"/>
        <xdr:cNvSpPr/>
      </xdr:nvSpPr>
      <xdr:spPr>
        <a:xfrm>
          <a:off x="6921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1744</xdr:rowOff>
    </xdr:from>
    <xdr:ext cx="469744" cy="259045"/>
    <xdr:sp macro="" textlink="">
      <xdr:nvSpPr>
        <xdr:cNvPr id="312" name="テキスト ボックス 311"/>
        <xdr:cNvSpPr txBox="1"/>
      </xdr:nvSpPr>
      <xdr:spPr>
        <a:xfrm>
          <a:off x="6737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93897</xdr:rowOff>
    </xdr:from>
    <xdr:to>
      <xdr:col>55</xdr:col>
      <xdr:colOff>0</xdr:colOff>
      <xdr:row>52</xdr:row>
      <xdr:rowOff>121869</xdr:rowOff>
    </xdr:to>
    <xdr:cxnSp macro="">
      <xdr:nvCxnSpPr>
        <xdr:cNvPr id="339" name="直線コネクタ 338"/>
        <xdr:cNvCxnSpPr/>
      </xdr:nvCxnSpPr>
      <xdr:spPr>
        <a:xfrm>
          <a:off x="9639300" y="8666397"/>
          <a:ext cx="838200" cy="37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93897</xdr:rowOff>
    </xdr:from>
    <xdr:to>
      <xdr:col>50</xdr:col>
      <xdr:colOff>114300</xdr:colOff>
      <xdr:row>52</xdr:row>
      <xdr:rowOff>117050</xdr:rowOff>
    </xdr:to>
    <xdr:cxnSp macro="">
      <xdr:nvCxnSpPr>
        <xdr:cNvPr id="342" name="直線コネクタ 341"/>
        <xdr:cNvCxnSpPr/>
      </xdr:nvCxnSpPr>
      <xdr:spPr>
        <a:xfrm flipV="1">
          <a:off x="8750300" y="8666397"/>
          <a:ext cx="889000" cy="3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165907</xdr:rowOff>
    </xdr:from>
    <xdr:to>
      <xdr:col>45</xdr:col>
      <xdr:colOff>177800</xdr:colOff>
      <xdr:row>52</xdr:row>
      <xdr:rowOff>117050</xdr:rowOff>
    </xdr:to>
    <xdr:cxnSp macro="">
      <xdr:nvCxnSpPr>
        <xdr:cNvPr id="345" name="直線コネクタ 344"/>
        <xdr:cNvCxnSpPr/>
      </xdr:nvCxnSpPr>
      <xdr:spPr>
        <a:xfrm>
          <a:off x="7861300" y="8738407"/>
          <a:ext cx="889000" cy="29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165907</xdr:rowOff>
    </xdr:from>
    <xdr:to>
      <xdr:col>41</xdr:col>
      <xdr:colOff>50800</xdr:colOff>
      <xdr:row>52</xdr:row>
      <xdr:rowOff>39253</xdr:rowOff>
    </xdr:to>
    <xdr:cxnSp macro="">
      <xdr:nvCxnSpPr>
        <xdr:cNvPr id="348" name="直線コネクタ 347"/>
        <xdr:cNvCxnSpPr/>
      </xdr:nvCxnSpPr>
      <xdr:spPr>
        <a:xfrm flipV="1">
          <a:off x="6972300" y="8738407"/>
          <a:ext cx="889000" cy="2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71069</xdr:rowOff>
    </xdr:from>
    <xdr:to>
      <xdr:col>55</xdr:col>
      <xdr:colOff>50800</xdr:colOff>
      <xdr:row>53</xdr:row>
      <xdr:rowOff>1219</xdr:rowOff>
    </xdr:to>
    <xdr:sp macro="" textlink="">
      <xdr:nvSpPr>
        <xdr:cNvPr id="358" name="楕円 357"/>
        <xdr:cNvSpPr/>
      </xdr:nvSpPr>
      <xdr:spPr>
        <a:xfrm>
          <a:off x="10426700" y="89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93946</xdr:rowOff>
    </xdr:from>
    <xdr:ext cx="599010" cy="259045"/>
    <xdr:sp macro="" textlink="">
      <xdr:nvSpPr>
        <xdr:cNvPr id="359" name="農林水産業費該当値テキスト"/>
        <xdr:cNvSpPr txBox="1"/>
      </xdr:nvSpPr>
      <xdr:spPr>
        <a:xfrm>
          <a:off x="10528300" y="883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43097</xdr:rowOff>
    </xdr:from>
    <xdr:to>
      <xdr:col>50</xdr:col>
      <xdr:colOff>165100</xdr:colOff>
      <xdr:row>50</xdr:row>
      <xdr:rowOff>144697</xdr:rowOff>
    </xdr:to>
    <xdr:sp macro="" textlink="">
      <xdr:nvSpPr>
        <xdr:cNvPr id="360" name="楕円 359"/>
        <xdr:cNvSpPr/>
      </xdr:nvSpPr>
      <xdr:spPr>
        <a:xfrm>
          <a:off x="9588500" y="86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161224</xdr:rowOff>
    </xdr:from>
    <xdr:ext cx="599010" cy="259045"/>
    <xdr:sp macro="" textlink="">
      <xdr:nvSpPr>
        <xdr:cNvPr id="361" name="テキスト ボックス 360"/>
        <xdr:cNvSpPr txBox="1"/>
      </xdr:nvSpPr>
      <xdr:spPr>
        <a:xfrm>
          <a:off x="9339795" y="839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66250</xdr:rowOff>
    </xdr:from>
    <xdr:to>
      <xdr:col>46</xdr:col>
      <xdr:colOff>38100</xdr:colOff>
      <xdr:row>52</xdr:row>
      <xdr:rowOff>167850</xdr:rowOff>
    </xdr:to>
    <xdr:sp macro="" textlink="">
      <xdr:nvSpPr>
        <xdr:cNvPr id="362" name="楕円 361"/>
        <xdr:cNvSpPr/>
      </xdr:nvSpPr>
      <xdr:spPr>
        <a:xfrm>
          <a:off x="8699500" y="89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12927</xdr:rowOff>
    </xdr:from>
    <xdr:ext cx="599010" cy="259045"/>
    <xdr:sp macro="" textlink="">
      <xdr:nvSpPr>
        <xdr:cNvPr id="363" name="テキスト ボックス 362"/>
        <xdr:cNvSpPr txBox="1"/>
      </xdr:nvSpPr>
      <xdr:spPr>
        <a:xfrm>
          <a:off x="8450795" y="875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115107</xdr:rowOff>
    </xdr:from>
    <xdr:to>
      <xdr:col>41</xdr:col>
      <xdr:colOff>101600</xdr:colOff>
      <xdr:row>51</xdr:row>
      <xdr:rowOff>45257</xdr:rowOff>
    </xdr:to>
    <xdr:sp macro="" textlink="">
      <xdr:nvSpPr>
        <xdr:cNvPr id="364" name="楕円 363"/>
        <xdr:cNvSpPr/>
      </xdr:nvSpPr>
      <xdr:spPr>
        <a:xfrm>
          <a:off x="7810500" y="868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61784</xdr:rowOff>
    </xdr:from>
    <xdr:ext cx="599010" cy="259045"/>
    <xdr:sp macro="" textlink="">
      <xdr:nvSpPr>
        <xdr:cNvPr id="365" name="テキスト ボックス 364"/>
        <xdr:cNvSpPr txBox="1"/>
      </xdr:nvSpPr>
      <xdr:spPr>
        <a:xfrm>
          <a:off x="7561795" y="846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159903</xdr:rowOff>
    </xdr:from>
    <xdr:to>
      <xdr:col>36</xdr:col>
      <xdr:colOff>165100</xdr:colOff>
      <xdr:row>52</xdr:row>
      <xdr:rowOff>90053</xdr:rowOff>
    </xdr:to>
    <xdr:sp macro="" textlink="">
      <xdr:nvSpPr>
        <xdr:cNvPr id="366" name="楕円 365"/>
        <xdr:cNvSpPr/>
      </xdr:nvSpPr>
      <xdr:spPr>
        <a:xfrm>
          <a:off x="6921500" y="89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106580</xdr:rowOff>
    </xdr:from>
    <xdr:ext cx="599010" cy="259045"/>
    <xdr:sp macro="" textlink="">
      <xdr:nvSpPr>
        <xdr:cNvPr id="367" name="テキスト ボックス 366"/>
        <xdr:cNvSpPr txBox="1"/>
      </xdr:nvSpPr>
      <xdr:spPr>
        <a:xfrm>
          <a:off x="6672795" y="867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67325</xdr:rowOff>
    </xdr:from>
    <xdr:to>
      <xdr:col>55</xdr:col>
      <xdr:colOff>0</xdr:colOff>
      <xdr:row>76</xdr:row>
      <xdr:rowOff>118366</xdr:rowOff>
    </xdr:to>
    <xdr:cxnSp macro="">
      <xdr:nvCxnSpPr>
        <xdr:cNvPr id="394" name="直線コネクタ 393"/>
        <xdr:cNvCxnSpPr/>
      </xdr:nvCxnSpPr>
      <xdr:spPr>
        <a:xfrm flipV="1">
          <a:off x="9639300" y="12926075"/>
          <a:ext cx="838200" cy="2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118366</xdr:rowOff>
    </xdr:from>
    <xdr:to>
      <xdr:col>50</xdr:col>
      <xdr:colOff>114300</xdr:colOff>
      <xdr:row>76</xdr:row>
      <xdr:rowOff>137561</xdr:rowOff>
    </xdr:to>
    <xdr:cxnSp macro="">
      <xdr:nvCxnSpPr>
        <xdr:cNvPr id="397" name="直線コネクタ 396"/>
        <xdr:cNvCxnSpPr/>
      </xdr:nvCxnSpPr>
      <xdr:spPr>
        <a:xfrm flipV="1">
          <a:off x="8750300" y="13148566"/>
          <a:ext cx="8890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123644</xdr:rowOff>
    </xdr:from>
    <xdr:to>
      <xdr:col>45</xdr:col>
      <xdr:colOff>177800</xdr:colOff>
      <xdr:row>76</xdr:row>
      <xdr:rowOff>137561</xdr:rowOff>
    </xdr:to>
    <xdr:cxnSp macro="">
      <xdr:nvCxnSpPr>
        <xdr:cNvPr id="400" name="直線コネクタ 399"/>
        <xdr:cNvCxnSpPr/>
      </xdr:nvCxnSpPr>
      <xdr:spPr>
        <a:xfrm>
          <a:off x="7861300" y="13153844"/>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123644</xdr:rowOff>
    </xdr:from>
    <xdr:to>
      <xdr:col>41</xdr:col>
      <xdr:colOff>50800</xdr:colOff>
      <xdr:row>76</xdr:row>
      <xdr:rowOff>167241</xdr:rowOff>
    </xdr:to>
    <xdr:cxnSp macro="">
      <xdr:nvCxnSpPr>
        <xdr:cNvPr id="403" name="直線コネクタ 402"/>
        <xdr:cNvCxnSpPr/>
      </xdr:nvCxnSpPr>
      <xdr:spPr>
        <a:xfrm flipV="1">
          <a:off x="6972300" y="13153844"/>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16525</xdr:rowOff>
    </xdr:from>
    <xdr:to>
      <xdr:col>55</xdr:col>
      <xdr:colOff>50800</xdr:colOff>
      <xdr:row>75</xdr:row>
      <xdr:rowOff>118125</xdr:rowOff>
    </xdr:to>
    <xdr:sp macro="" textlink="">
      <xdr:nvSpPr>
        <xdr:cNvPr id="413" name="楕円 412"/>
        <xdr:cNvSpPr/>
      </xdr:nvSpPr>
      <xdr:spPr>
        <a:xfrm>
          <a:off x="10426700" y="12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39402</xdr:rowOff>
    </xdr:from>
    <xdr:ext cx="534377" cy="259045"/>
    <xdr:sp macro="" textlink="">
      <xdr:nvSpPr>
        <xdr:cNvPr id="414" name="商工費該当値テキスト"/>
        <xdr:cNvSpPr txBox="1"/>
      </xdr:nvSpPr>
      <xdr:spPr>
        <a:xfrm>
          <a:off x="10528300" y="127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67566</xdr:rowOff>
    </xdr:from>
    <xdr:to>
      <xdr:col>50</xdr:col>
      <xdr:colOff>165100</xdr:colOff>
      <xdr:row>76</xdr:row>
      <xdr:rowOff>169166</xdr:rowOff>
    </xdr:to>
    <xdr:sp macro="" textlink="">
      <xdr:nvSpPr>
        <xdr:cNvPr id="415" name="楕円 414"/>
        <xdr:cNvSpPr/>
      </xdr:nvSpPr>
      <xdr:spPr>
        <a:xfrm>
          <a:off x="9588500" y="130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14244</xdr:rowOff>
    </xdr:from>
    <xdr:ext cx="534377" cy="259045"/>
    <xdr:sp macro="" textlink="">
      <xdr:nvSpPr>
        <xdr:cNvPr id="416" name="テキスト ボックス 415"/>
        <xdr:cNvSpPr txBox="1"/>
      </xdr:nvSpPr>
      <xdr:spPr>
        <a:xfrm>
          <a:off x="9372111" y="128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86761</xdr:rowOff>
    </xdr:from>
    <xdr:to>
      <xdr:col>46</xdr:col>
      <xdr:colOff>38100</xdr:colOff>
      <xdr:row>77</xdr:row>
      <xdr:rowOff>16911</xdr:rowOff>
    </xdr:to>
    <xdr:sp macro="" textlink="">
      <xdr:nvSpPr>
        <xdr:cNvPr id="417" name="楕円 416"/>
        <xdr:cNvSpPr/>
      </xdr:nvSpPr>
      <xdr:spPr>
        <a:xfrm>
          <a:off x="8699500" y="1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33438</xdr:rowOff>
    </xdr:from>
    <xdr:ext cx="534377" cy="259045"/>
    <xdr:sp macro="" textlink="">
      <xdr:nvSpPr>
        <xdr:cNvPr id="418" name="テキスト ボックス 417"/>
        <xdr:cNvSpPr txBox="1"/>
      </xdr:nvSpPr>
      <xdr:spPr>
        <a:xfrm>
          <a:off x="8483111" y="128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72844</xdr:rowOff>
    </xdr:from>
    <xdr:to>
      <xdr:col>41</xdr:col>
      <xdr:colOff>101600</xdr:colOff>
      <xdr:row>77</xdr:row>
      <xdr:rowOff>2994</xdr:rowOff>
    </xdr:to>
    <xdr:sp macro="" textlink="">
      <xdr:nvSpPr>
        <xdr:cNvPr id="419" name="楕円 418"/>
        <xdr:cNvSpPr/>
      </xdr:nvSpPr>
      <xdr:spPr>
        <a:xfrm>
          <a:off x="7810500" y="131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19520</xdr:rowOff>
    </xdr:from>
    <xdr:ext cx="534377" cy="259045"/>
    <xdr:sp macro="" textlink="">
      <xdr:nvSpPr>
        <xdr:cNvPr id="420" name="テキスト ボックス 419"/>
        <xdr:cNvSpPr txBox="1"/>
      </xdr:nvSpPr>
      <xdr:spPr>
        <a:xfrm>
          <a:off x="7594111" y="1287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116441</xdr:rowOff>
    </xdr:from>
    <xdr:to>
      <xdr:col>36</xdr:col>
      <xdr:colOff>165100</xdr:colOff>
      <xdr:row>77</xdr:row>
      <xdr:rowOff>46591</xdr:rowOff>
    </xdr:to>
    <xdr:sp macro="" textlink="">
      <xdr:nvSpPr>
        <xdr:cNvPr id="421" name="楕円 420"/>
        <xdr:cNvSpPr/>
      </xdr:nvSpPr>
      <xdr:spPr>
        <a:xfrm>
          <a:off x="69215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63119</xdr:rowOff>
    </xdr:from>
    <xdr:ext cx="534377" cy="259045"/>
    <xdr:sp macro="" textlink="">
      <xdr:nvSpPr>
        <xdr:cNvPr id="422" name="テキスト ボックス 421"/>
        <xdr:cNvSpPr txBox="1"/>
      </xdr:nvSpPr>
      <xdr:spPr>
        <a:xfrm>
          <a:off x="6705111" y="129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6879</xdr:rowOff>
    </xdr:from>
    <xdr:to>
      <xdr:col>55</xdr:col>
      <xdr:colOff>0</xdr:colOff>
      <xdr:row>93</xdr:row>
      <xdr:rowOff>9170</xdr:rowOff>
    </xdr:to>
    <xdr:cxnSp macro="">
      <xdr:nvCxnSpPr>
        <xdr:cNvPr id="449" name="直線コネクタ 448"/>
        <xdr:cNvCxnSpPr/>
      </xdr:nvCxnSpPr>
      <xdr:spPr>
        <a:xfrm flipV="1">
          <a:off x="9639300" y="15951729"/>
          <a:ext cx="838200" cy="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154947</xdr:rowOff>
    </xdr:from>
    <xdr:to>
      <xdr:col>50</xdr:col>
      <xdr:colOff>114300</xdr:colOff>
      <xdr:row>93</xdr:row>
      <xdr:rowOff>9170</xdr:rowOff>
    </xdr:to>
    <xdr:cxnSp macro="">
      <xdr:nvCxnSpPr>
        <xdr:cNvPr id="452" name="直線コネクタ 451"/>
        <xdr:cNvCxnSpPr/>
      </xdr:nvCxnSpPr>
      <xdr:spPr>
        <a:xfrm>
          <a:off x="8750300" y="15928347"/>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154947</xdr:rowOff>
    </xdr:from>
    <xdr:to>
      <xdr:col>45</xdr:col>
      <xdr:colOff>177800</xdr:colOff>
      <xdr:row>93</xdr:row>
      <xdr:rowOff>9691</xdr:rowOff>
    </xdr:to>
    <xdr:cxnSp macro="">
      <xdr:nvCxnSpPr>
        <xdr:cNvPr id="455" name="直線コネクタ 454"/>
        <xdr:cNvCxnSpPr/>
      </xdr:nvCxnSpPr>
      <xdr:spPr>
        <a:xfrm flipV="1">
          <a:off x="7861300" y="15928347"/>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9691</xdr:rowOff>
    </xdr:from>
    <xdr:to>
      <xdr:col>41</xdr:col>
      <xdr:colOff>50800</xdr:colOff>
      <xdr:row>94</xdr:row>
      <xdr:rowOff>23946</xdr:rowOff>
    </xdr:to>
    <xdr:cxnSp macro="">
      <xdr:nvCxnSpPr>
        <xdr:cNvPr id="458" name="直線コネクタ 457"/>
        <xdr:cNvCxnSpPr/>
      </xdr:nvCxnSpPr>
      <xdr:spPr>
        <a:xfrm flipV="1">
          <a:off x="6972300" y="15954541"/>
          <a:ext cx="889000" cy="1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127529</xdr:rowOff>
    </xdr:from>
    <xdr:to>
      <xdr:col>55</xdr:col>
      <xdr:colOff>50800</xdr:colOff>
      <xdr:row>93</xdr:row>
      <xdr:rowOff>57679</xdr:rowOff>
    </xdr:to>
    <xdr:sp macro="" textlink="">
      <xdr:nvSpPr>
        <xdr:cNvPr id="468" name="楕円 467"/>
        <xdr:cNvSpPr/>
      </xdr:nvSpPr>
      <xdr:spPr>
        <a:xfrm>
          <a:off x="10426700" y="159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42456</xdr:rowOff>
    </xdr:from>
    <xdr:ext cx="599010" cy="259045"/>
    <xdr:sp macro="" textlink="">
      <xdr:nvSpPr>
        <xdr:cNvPr id="469" name="土木費該当値テキスト"/>
        <xdr:cNvSpPr txBox="1"/>
      </xdr:nvSpPr>
      <xdr:spPr>
        <a:xfrm>
          <a:off x="10528300" y="158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129820</xdr:rowOff>
    </xdr:from>
    <xdr:to>
      <xdr:col>50</xdr:col>
      <xdr:colOff>165100</xdr:colOff>
      <xdr:row>93</xdr:row>
      <xdr:rowOff>59970</xdr:rowOff>
    </xdr:to>
    <xdr:sp macro="" textlink="">
      <xdr:nvSpPr>
        <xdr:cNvPr id="470" name="楕円 469"/>
        <xdr:cNvSpPr/>
      </xdr:nvSpPr>
      <xdr:spPr>
        <a:xfrm>
          <a:off x="9588500" y="15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76497</xdr:rowOff>
    </xdr:from>
    <xdr:ext cx="599010" cy="259045"/>
    <xdr:sp macro="" textlink="">
      <xdr:nvSpPr>
        <xdr:cNvPr id="471" name="テキスト ボックス 470"/>
        <xdr:cNvSpPr txBox="1"/>
      </xdr:nvSpPr>
      <xdr:spPr>
        <a:xfrm>
          <a:off x="9339795" y="1567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104147</xdr:rowOff>
    </xdr:from>
    <xdr:to>
      <xdr:col>46</xdr:col>
      <xdr:colOff>38100</xdr:colOff>
      <xdr:row>93</xdr:row>
      <xdr:rowOff>34297</xdr:rowOff>
    </xdr:to>
    <xdr:sp macro="" textlink="">
      <xdr:nvSpPr>
        <xdr:cNvPr id="472" name="楕円 471"/>
        <xdr:cNvSpPr/>
      </xdr:nvSpPr>
      <xdr:spPr>
        <a:xfrm>
          <a:off x="8699500" y="158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50824</xdr:rowOff>
    </xdr:from>
    <xdr:ext cx="599010" cy="259045"/>
    <xdr:sp macro="" textlink="">
      <xdr:nvSpPr>
        <xdr:cNvPr id="473" name="テキスト ボックス 472"/>
        <xdr:cNvSpPr txBox="1"/>
      </xdr:nvSpPr>
      <xdr:spPr>
        <a:xfrm>
          <a:off x="8450795" y="156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130341</xdr:rowOff>
    </xdr:from>
    <xdr:to>
      <xdr:col>41</xdr:col>
      <xdr:colOff>101600</xdr:colOff>
      <xdr:row>93</xdr:row>
      <xdr:rowOff>60491</xdr:rowOff>
    </xdr:to>
    <xdr:sp macro="" textlink="">
      <xdr:nvSpPr>
        <xdr:cNvPr id="474" name="楕円 473"/>
        <xdr:cNvSpPr/>
      </xdr:nvSpPr>
      <xdr:spPr>
        <a:xfrm>
          <a:off x="7810500" y="159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77018</xdr:rowOff>
    </xdr:from>
    <xdr:ext cx="599010" cy="259045"/>
    <xdr:sp macro="" textlink="">
      <xdr:nvSpPr>
        <xdr:cNvPr id="475" name="テキスト ボックス 474"/>
        <xdr:cNvSpPr txBox="1"/>
      </xdr:nvSpPr>
      <xdr:spPr>
        <a:xfrm>
          <a:off x="7561795" y="156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144596</xdr:rowOff>
    </xdr:from>
    <xdr:to>
      <xdr:col>36</xdr:col>
      <xdr:colOff>165100</xdr:colOff>
      <xdr:row>94</xdr:row>
      <xdr:rowOff>74746</xdr:rowOff>
    </xdr:to>
    <xdr:sp macro="" textlink="">
      <xdr:nvSpPr>
        <xdr:cNvPr id="476" name="楕円 475"/>
        <xdr:cNvSpPr/>
      </xdr:nvSpPr>
      <xdr:spPr>
        <a:xfrm>
          <a:off x="6921500" y="16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91273</xdr:rowOff>
    </xdr:from>
    <xdr:ext cx="599010" cy="259045"/>
    <xdr:sp macro="" textlink="">
      <xdr:nvSpPr>
        <xdr:cNvPr id="477" name="テキスト ボックス 476"/>
        <xdr:cNvSpPr txBox="1"/>
      </xdr:nvSpPr>
      <xdr:spPr>
        <a:xfrm>
          <a:off x="6672795" y="158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48073</xdr:rowOff>
    </xdr:from>
    <xdr:to>
      <xdr:col>85</xdr:col>
      <xdr:colOff>127000</xdr:colOff>
      <xdr:row>37</xdr:row>
      <xdr:rowOff>97313</xdr:rowOff>
    </xdr:to>
    <xdr:cxnSp macro="">
      <xdr:nvCxnSpPr>
        <xdr:cNvPr id="504" name="直線コネクタ 503"/>
        <xdr:cNvCxnSpPr/>
      </xdr:nvCxnSpPr>
      <xdr:spPr>
        <a:xfrm flipV="1">
          <a:off x="15481300" y="6391723"/>
          <a:ext cx="8382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44287</xdr:rowOff>
    </xdr:from>
    <xdr:to>
      <xdr:col>81</xdr:col>
      <xdr:colOff>50800</xdr:colOff>
      <xdr:row>37</xdr:row>
      <xdr:rowOff>97313</xdr:rowOff>
    </xdr:to>
    <xdr:cxnSp macro="">
      <xdr:nvCxnSpPr>
        <xdr:cNvPr id="507" name="直線コネクタ 506"/>
        <xdr:cNvCxnSpPr/>
      </xdr:nvCxnSpPr>
      <xdr:spPr>
        <a:xfrm>
          <a:off x="14592300" y="6387937"/>
          <a:ext cx="889000" cy="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44287</xdr:rowOff>
    </xdr:from>
    <xdr:to>
      <xdr:col>76</xdr:col>
      <xdr:colOff>114300</xdr:colOff>
      <xdr:row>37</xdr:row>
      <xdr:rowOff>144167</xdr:rowOff>
    </xdr:to>
    <xdr:cxnSp macro="">
      <xdr:nvCxnSpPr>
        <xdr:cNvPr id="510" name="直線コネクタ 509"/>
        <xdr:cNvCxnSpPr/>
      </xdr:nvCxnSpPr>
      <xdr:spPr>
        <a:xfrm flipV="1">
          <a:off x="13703300" y="6387937"/>
          <a:ext cx="889000" cy="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144167</xdr:rowOff>
    </xdr:from>
    <xdr:to>
      <xdr:col>71</xdr:col>
      <xdr:colOff>177800</xdr:colOff>
      <xdr:row>37</xdr:row>
      <xdr:rowOff>145177</xdr:rowOff>
    </xdr:to>
    <xdr:cxnSp macro="">
      <xdr:nvCxnSpPr>
        <xdr:cNvPr id="513" name="直線コネクタ 512"/>
        <xdr:cNvCxnSpPr/>
      </xdr:nvCxnSpPr>
      <xdr:spPr>
        <a:xfrm flipV="1">
          <a:off x="12814300" y="648781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168723</xdr:rowOff>
    </xdr:from>
    <xdr:to>
      <xdr:col>85</xdr:col>
      <xdr:colOff>177800</xdr:colOff>
      <xdr:row>37</xdr:row>
      <xdr:rowOff>98873</xdr:rowOff>
    </xdr:to>
    <xdr:sp macro="" textlink="">
      <xdr:nvSpPr>
        <xdr:cNvPr id="523" name="楕円 522"/>
        <xdr:cNvSpPr/>
      </xdr:nvSpPr>
      <xdr:spPr>
        <a:xfrm>
          <a:off x="16268700" y="63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20150</xdr:rowOff>
    </xdr:from>
    <xdr:ext cx="534377" cy="259045"/>
    <xdr:sp macro="" textlink="">
      <xdr:nvSpPr>
        <xdr:cNvPr id="524" name="消防費該当値テキスト"/>
        <xdr:cNvSpPr txBox="1"/>
      </xdr:nvSpPr>
      <xdr:spPr>
        <a:xfrm>
          <a:off x="16370300" y="61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46513</xdr:rowOff>
    </xdr:from>
    <xdr:to>
      <xdr:col>81</xdr:col>
      <xdr:colOff>101600</xdr:colOff>
      <xdr:row>37</xdr:row>
      <xdr:rowOff>148113</xdr:rowOff>
    </xdr:to>
    <xdr:sp macro="" textlink="">
      <xdr:nvSpPr>
        <xdr:cNvPr id="525" name="楕円 524"/>
        <xdr:cNvSpPr/>
      </xdr:nvSpPr>
      <xdr:spPr>
        <a:xfrm>
          <a:off x="15430500" y="63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164640</xdr:rowOff>
    </xdr:from>
    <xdr:ext cx="534377" cy="259045"/>
    <xdr:sp macro="" textlink="">
      <xdr:nvSpPr>
        <xdr:cNvPr id="526" name="テキスト ボックス 525"/>
        <xdr:cNvSpPr txBox="1"/>
      </xdr:nvSpPr>
      <xdr:spPr>
        <a:xfrm>
          <a:off x="15214111" y="61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164937</xdr:rowOff>
    </xdr:from>
    <xdr:to>
      <xdr:col>76</xdr:col>
      <xdr:colOff>165100</xdr:colOff>
      <xdr:row>37</xdr:row>
      <xdr:rowOff>95087</xdr:rowOff>
    </xdr:to>
    <xdr:sp macro="" textlink="">
      <xdr:nvSpPr>
        <xdr:cNvPr id="527" name="楕円 526"/>
        <xdr:cNvSpPr/>
      </xdr:nvSpPr>
      <xdr:spPr>
        <a:xfrm>
          <a:off x="14541500" y="63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111614</xdr:rowOff>
    </xdr:from>
    <xdr:ext cx="534377" cy="259045"/>
    <xdr:sp macro="" textlink="">
      <xdr:nvSpPr>
        <xdr:cNvPr id="528" name="テキスト ボックス 527"/>
        <xdr:cNvSpPr txBox="1"/>
      </xdr:nvSpPr>
      <xdr:spPr>
        <a:xfrm>
          <a:off x="14325111" y="61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93367</xdr:rowOff>
    </xdr:from>
    <xdr:to>
      <xdr:col>72</xdr:col>
      <xdr:colOff>38100</xdr:colOff>
      <xdr:row>38</xdr:row>
      <xdr:rowOff>23516</xdr:rowOff>
    </xdr:to>
    <xdr:sp macro="" textlink="">
      <xdr:nvSpPr>
        <xdr:cNvPr id="529" name="楕円 528"/>
        <xdr:cNvSpPr/>
      </xdr:nvSpPr>
      <xdr:spPr>
        <a:xfrm>
          <a:off x="13652500" y="6437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14644</xdr:rowOff>
    </xdr:from>
    <xdr:ext cx="534377" cy="259045"/>
    <xdr:sp macro="" textlink="">
      <xdr:nvSpPr>
        <xdr:cNvPr id="530" name="テキスト ボックス 529"/>
        <xdr:cNvSpPr txBox="1"/>
      </xdr:nvSpPr>
      <xdr:spPr>
        <a:xfrm>
          <a:off x="13436111" y="65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94377</xdr:rowOff>
    </xdr:from>
    <xdr:to>
      <xdr:col>67</xdr:col>
      <xdr:colOff>101600</xdr:colOff>
      <xdr:row>38</xdr:row>
      <xdr:rowOff>24527</xdr:rowOff>
    </xdr:to>
    <xdr:sp macro="" textlink="">
      <xdr:nvSpPr>
        <xdr:cNvPr id="531" name="楕円 530"/>
        <xdr:cNvSpPr/>
      </xdr:nvSpPr>
      <xdr:spPr>
        <a:xfrm>
          <a:off x="12763500" y="64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15654</xdr:rowOff>
    </xdr:from>
    <xdr:ext cx="534377" cy="259045"/>
    <xdr:sp macro="" textlink="">
      <xdr:nvSpPr>
        <xdr:cNvPr id="532" name="テキスト ボックス 531"/>
        <xdr:cNvSpPr txBox="1"/>
      </xdr:nvSpPr>
      <xdr:spPr>
        <a:xfrm>
          <a:off x="12547111" y="65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110137</xdr:rowOff>
    </xdr:from>
    <xdr:to>
      <xdr:col>85</xdr:col>
      <xdr:colOff>127000</xdr:colOff>
      <xdr:row>52</xdr:row>
      <xdr:rowOff>134917</xdr:rowOff>
    </xdr:to>
    <xdr:cxnSp macro="">
      <xdr:nvCxnSpPr>
        <xdr:cNvPr id="559" name="直線コネクタ 558"/>
        <xdr:cNvCxnSpPr/>
      </xdr:nvCxnSpPr>
      <xdr:spPr>
        <a:xfrm flipV="1">
          <a:off x="15481300" y="8854087"/>
          <a:ext cx="838200" cy="1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134917</xdr:rowOff>
    </xdr:from>
    <xdr:to>
      <xdr:col>81</xdr:col>
      <xdr:colOff>50800</xdr:colOff>
      <xdr:row>55</xdr:row>
      <xdr:rowOff>76702</xdr:rowOff>
    </xdr:to>
    <xdr:cxnSp macro="">
      <xdr:nvCxnSpPr>
        <xdr:cNvPr id="562" name="直線コネクタ 561"/>
        <xdr:cNvCxnSpPr/>
      </xdr:nvCxnSpPr>
      <xdr:spPr>
        <a:xfrm flipV="1">
          <a:off x="14592300" y="9050317"/>
          <a:ext cx="889000" cy="4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64980</xdr:rowOff>
    </xdr:from>
    <xdr:to>
      <xdr:col>76</xdr:col>
      <xdr:colOff>114300</xdr:colOff>
      <xdr:row>55</xdr:row>
      <xdr:rowOff>76702</xdr:rowOff>
    </xdr:to>
    <xdr:cxnSp macro="">
      <xdr:nvCxnSpPr>
        <xdr:cNvPr id="565" name="直線コネクタ 564"/>
        <xdr:cNvCxnSpPr/>
      </xdr:nvCxnSpPr>
      <xdr:spPr>
        <a:xfrm>
          <a:off x="13703300" y="949473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64980</xdr:rowOff>
    </xdr:from>
    <xdr:to>
      <xdr:col>71</xdr:col>
      <xdr:colOff>177800</xdr:colOff>
      <xdr:row>56</xdr:row>
      <xdr:rowOff>17307</xdr:rowOff>
    </xdr:to>
    <xdr:cxnSp macro="">
      <xdr:nvCxnSpPr>
        <xdr:cNvPr id="568" name="直線コネクタ 567"/>
        <xdr:cNvCxnSpPr/>
      </xdr:nvCxnSpPr>
      <xdr:spPr>
        <a:xfrm flipV="1">
          <a:off x="12814300" y="9494730"/>
          <a:ext cx="889000" cy="12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59337</xdr:rowOff>
    </xdr:from>
    <xdr:to>
      <xdr:col>85</xdr:col>
      <xdr:colOff>177800</xdr:colOff>
      <xdr:row>51</xdr:row>
      <xdr:rowOff>160937</xdr:rowOff>
    </xdr:to>
    <xdr:sp macro="" textlink="">
      <xdr:nvSpPr>
        <xdr:cNvPr id="578" name="楕円 577"/>
        <xdr:cNvSpPr/>
      </xdr:nvSpPr>
      <xdr:spPr>
        <a:xfrm>
          <a:off x="16268700" y="88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12364</xdr:rowOff>
    </xdr:from>
    <xdr:ext cx="599010" cy="259045"/>
    <xdr:sp macro="" textlink="">
      <xdr:nvSpPr>
        <xdr:cNvPr id="579" name="教育費該当値テキスト"/>
        <xdr:cNvSpPr txBox="1"/>
      </xdr:nvSpPr>
      <xdr:spPr>
        <a:xfrm>
          <a:off x="16370300" y="875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84117</xdr:rowOff>
    </xdr:from>
    <xdr:to>
      <xdr:col>81</xdr:col>
      <xdr:colOff>101600</xdr:colOff>
      <xdr:row>53</xdr:row>
      <xdr:rowOff>14267</xdr:rowOff>
    </xdr:to>
    <xdr:sp macro="" textlink="">
      <xdr:nvSpPr>
        <xdr:cNvPr id="580" name="楕円 579"/>
        <xdr:cNvSpPr/>
      </xdr:nvSpPr>
      <xdr:spPr>
        <a:xfrm>
          <a:off x="15430500" y="89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30794</xdr:rowOff>
    </xdr:from>
    <xdr:ext cx="599010" cy="259045"/>
    <xdr:sp macro="" textlink="">
      <xdr:nvSpPr>
        <xdr:cNvPr id="581" name="テキスト ボックス 580"/>
        <xdr:cNvSpPr txBox="1"/>
      </xdr:nvSpPr>
      <xdr:spPr>
        <a:xfrm>
          <a:off x="15181795" y="87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25902</xdr:rowOff>
    </xdr:from>
    <xdr:to>
      <xdr:col>76</xdr:col>
      <xdr:colOff>165100</xdr:colOff>
      <xdr:row>55</xdr:row>
      <xdr:rowOff>127502</xdr:rowOff>
    </xdr:to>
    <xdr:sp macro="" textlink="">
      <xdr:nvSpPr>
        <xdr:cNvPr id="582" name="楕円 581"/>
        <xdr:cNvSpPr/>
      </xdr:nvSpPr>
      <xdr:spPr>
        <a:xfrm>
          <a:off x="14541500" y="94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144029</xdr:rowOff>
    </xdr:from>
    <xdr:ext cx="599010" cy="259045"/>
    <xdr:sp macro="" textlink="">
      <xdr:nvSpPr>
        <xdr:cNvPr id="583" name="テキスト ボックス 582"/>
        <xdr:cNvSpPr txBox="1"/>
      </xdr:nvSpPr>
      <xdr:spPr>
        <a:xfrm>
          <a:off x="14292795" y="92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14180</xdr:rowOff>
    </xdr:from>
    <xdr:to>
      <xdr:col>72</xdr:col>
      <xdr:colOff>38100</xdr:colOff>
      <xdr:row>55</xdr:row>
      <xdr:rowOff>115780</xdr:rowOff>
    </xdr:to>
    <xdr:sp macro="" textlink="">
      <xdr:nvSpPr>
        <xdr:cNvPr id="584" name="楕円 583"/>
        <xdr:cNvSpPr/>
      </xdr:nvSpPr>
      <xdr:spPr>
        <a:xfrm>
          <a:off x="13652500" y="94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132307</xdr:rowOff>
    </xdr:from>
    <xdr:ext cx="599010" cy="259045"/>
    <xdr:sp macro="" textlink="">
      <xdr:nvSpPr>
        <xdr:cNvPr id="585" name="テキスト ボックス 584"/>
        <xdr:cNvSpPr txBox="1"/>
      </xdr:nvSpPr>
      <xdr:spPr>
        <a:xfrm>
          <a:off x="13403795" y="92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137957</xdr:rowOff>
    </xdr:from>
    <xdr:to>
      <xdr:col>67</xdr:col>
      <xdr:colOff>101600</xdr:colOff>
      <xdr:row>56</xdr:row>
      <xdr:rowOff>68107</xdr:rowOff>
    </xdr:to>
    <xdr:sp macro="" textlink="">
      <xdr:nvSpPr>
        <xdr:cNvPr id="586" name="楕円 585"/>
        <xdr:cNvSpPr/>
      </xdr:nvSpPr>
      <xdr:spPr>
        <a:xfrm>
          <a:off x="12763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84634</xdr:rowOff>
    </xdr:from>
    <xdr:ext cx="599010" cy="259045"/>
    <xdr:sp macro="" textlink="">
      <xdr:nvSpPr>
        <xdr:cNvPr id="587" name="テキスト ボックス 586"/>
        <xdr:cNvSpPr txBox="1"/>
      </xdr:nvSpPr>
      <xdr:spPr>
        <a:xfrm>
          <a:off x="12514795" y="934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10266</xdr:rowOff>
    </xdr:from>
    <xdr:to>
      <xdr:col>85</xdr:col>
      <xdr:colOff>127000</xdr:colOff>
      <xdr:row>78</xdr:row>
      <xdr:rowOff>25400</xdr:rowOff>
    </xdr:to>
    <xdr:cxnSp macro="">
      <xdr:nvCxnSpPr>
        <xdr:cNvPr id="612" name="直線コネクタ 611"/>
        <xdr:cNvCxnSpPr/>
      </xdr:nvCxnSpPr>
      <xdr:spPr>
        <a:xfrm>
          <a:off x="15481300" y="13383366"/>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10266</xdr:rowOff>
    </xdr:from>
    <xdr:to>
      <xdr:col>81</xdr:col>
      <xdr:colOff>50800</xdr:colOff>
      <xdr:row>78</xdr:row>
      <xdr:rowOff>17776</xdr:rowOff>
    </xdr:to>
    <xdr:cxnSp macro="">
      <xdr:nvCxnSpPr>
        <xdr:cNvPr id="615" name="直線コネクタ 614"/>
        <xdr:cNvCxnSpPr/>
      </xdr:nvCxnSpPr>
      <xdr:spPr>
        <a:xfrm flipV="1">
          <a:off x="14592300" y="13383366"/>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109325</xdr:rowOff>
    </xdr:from>
    <xdr:to>
      <xdr:col>76</xdr:col>
      <xdr:colOff>114300</xdr:colOff>
      <xdr:row>78</xdr:row>
      <xdr:rowOff>17776</xdr:rowOff>
    </xdr:to>
    <xdr:cxnSp macro="">
      <xdr:nvCxnSpPr>
        <xdr:cNvPr id="618" name="直線コネクタ 617"/>
        <xdr:cNvCxnSpPr/>
      </xdr:nvCxnSpPr>
      <xdr:spPr>
        <a:xfrm>
          <a:off x="13703300" y="13310975"/>
          <a:ext cx="8890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102981</xdr:rowOff>
    </xdr:from>
    <xdr:to>
      <xdr:col>71</xdr:col>
      <xdr:colOff>177800</xdr:colOff>
      <xdr:row>77</xdr:row>
      <xdr:rowOff>109325</xdr:rowOff>
    </xdr:to>
    <xdr:cxnSp macro="">
      <xdr:nvCxnSpPr>
        <xdr:cNvPr id="621" name="直線コネクタ 620"/>
        <xdr:cNvCxnSpPr/>
      </xdr:nvCxnSpPr>
      <xdr:spPr>
        <a:xfrm>
          <a:off x="12814300" y="1330463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130916</xdr:rowOff>
    </xdr:from>
    <xdr:to>
      <xdr:col>81</xdr:col>
      <xdr:colOff>101600</xdr:colOff>
      <xdr:row>78</xdr:row>
      <xdr:rowOff>61066</xdr:rowOff>
    </xdr:to>
    <xdr:sp macro="" textlink="">
      <xdr:nvSpPr>
        <xdr:cNvPr id="633" name="楕円 632"/>
        <xdr:cNvSpPr/>
      </xdr:nvSpPr>
      <xdr:spPr>
        <a:xfrm>
          <a:off x="15430500" y="13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52193</xdr:rowOff>
    </xdr:from>
    <xdr:ext cx="469744" cy="259045"/>
    <xdr:sp macro="" textlink="">
      <xdr:nvSpPr>
        <xdr:cNvPr id="634" name="テキスト ボックス 633"/>
        <xdr:cNvSpPr txBox="1"/>
      </xdr:nvSpPr>
      <xdr:spPr>
        <a:xfrm>
          <a:off x="15246428" y="1342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138426</xdr:rowOff>
    </xdr:from>
    <xdr:to>
      <xdr:col>76</xdr:col>
      <xdr:colOff>165100</xdr:colOff>
      <xdr:row>78</xdr:row>
      <xdr:rowOff>68576</xdr:rowOff>
    </xdr:to>
    <xdr:sp macro="" textlink="">
      <xdr:nvSpPr>
        <xdr:cNvPr id="635" name="楕円 634"/>
        <xdr:cNvSpPr/>
      </xdr:nvSpPr>
      <xdr:spPr>
        <a:xfrm>
          <a:off x="14541500" y="13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59703</xdr:rowOff>
    </xdr:from>
    <xdr:ext cx="469744" cy="259045"/>
    <xdr:sp macro="" textlink="">
      <xdr:nvSpPr>
        <xdr:cNvPr id="636" name="テキスト ボックス 635"/>
        <xdr:cNvSpPr txBox="1"/>
      </xdr:nvSpPr>
      <xdr:spPr>
        <a:xfrm>
          <a:off x="14357428" y="1343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58525</xdr:rowOff>
    </xdr:from>
    <xdr:to>
      <xdr:col>72</xdr:col>
      <xdr:colOff>38100</xdr:colOff>
      <xdr:row>77</xdr:row>
      <xdr:rowOff>160125</xdr:rowOff>
    </xdr:to>
    <xdr:sp macro="" textlink="">
      <xdr:nvSpPr>
        <xdr:cNvPr id="637" name="楕円 636"/>
        <xdr:cNvSpPr/>
      </xdr:nvSpPr>
      <xdr:spPr>
        <a:xfrm>
          <a:off x="13652500" y="132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151252</xdr:rowOff>
    </xdr:from>
    <xdr:ext cx="534377" cy="259045"/>
    <xdr:sp macro="" textlink="">
      <xdr:nvSpPr>
        <xdr:cNvPr id="638" name="テキスト ボックス 637"/>
        <xdr:cNvSpPr txBox="1"/>
      </xdr:nvSpPr>
      <xdr:spPr>
        <a:xfrm>
          <a:off x="13436111" y="133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52181</xdr:rowOff>
    </xdr:from>
    <xdr:to>
      <xdr:col>67</xdr:col>
      <xdr:colOff>101600</xdr:colOff>
      <xdr:row>77</xdr:row>
      <xdr:rowOff>153781</xdr:rowOff>
    </xdr:to>
    <xdr:sp macro="" textlink="">
      <xdr:nvSpPr>
        <xdr:cNvPr id="639" name="楕円 638"/>
        <xdr:cNvSpPr/>
      </xdr:nvSpPr>
      <xdr:spPr>
        <a:xfrm>
          <a:off x="12763500" y="13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170308</xdr:rowOff>
    </xdr:from>
    <xdr:ext cx="534377" cy="259045"/>
    <xdr:sp macro="" textlink="">
      <xdr:nvSpPr>
        <xdr:cNvPr id="640" name="テキスト ボックス 639"/>
        <xdr:cNvSpPr txBox="1"/>
      </xdr:nvSpPr>
      <xdr:spPr>
        <a:xfrm>
          <a:off x="12547111" y="13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109736</xdr:rowOff>
    </xdr:from>
    <xdr:to>
      <xdr:col>85</xdr:col>
      <xdr:colOff>127000</xdr:colOff>
      <xdr:row>93</xdr:row>
      <xdr:rowOff>138602</xdr:rowOff>
    </xdr:to>
    <xdr:cxnSp macro="">
      <xdr:nvCxnSpPr>
        <xdr:cNvPr id="665" name="直線コネクタ 664"/>
        <xdr:cNvCxnSpPr/>
      </xdr:nvCxnSpPr>
      <xdr:spPr>
        <a:xfrm flipV="1">
          <a:off x="15481300" y="16054586"/>
          <a:ext cx="8382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123234</xdr:rowOff>
    </xdr:from>
    <xdr:to>
      <xdr:col>81</xdr:col>
      <xdr:colOff>50800</xdr:colOff>
      <xdr:row>93</xdr:row>
      <xdr:rowOff>138602</xdr:rowOff>
    </xdr:to>
    <xdr:cxnSp macro="">
      <xdr:nvCxnSpPr>
        <xdr:cNvPr id="668" name="直線コネクタ 667"/>
        <xdr:cNvCxnSpPr/>
      </xdr:nvCxnSpPr>
      <xdr:spPr>
        <a:xfrm>
          <a:off x="14592300" y="16068084"/>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88630</xdr:rowOff>
    </xdr:from>
    <xdr:to>
      <xdr:col>76</xdr:col>
      <xdr:colOff>114300</xdr:colOff>
      <xdr:row>93</xdr:row>
      <xdr:rowOff>123234</xdr:rowOff>
    </xdr:to>
    <xdr:cxnSp macro="">
      <xdr:nvCxnSpPr>
        <xdr:cNvPr id="671" name="直線コネクタ 670"/>
        <xdr:cNvCxnSpPr/>
      </xdr:nvCxnSpPr>
      <xdr:spPr>
        <a:xfrm>
          <a:off x="13703300" y="16033480"/>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64901</xdr:rowOff>
    </xdr:from>
    <xdr:to>
      <xdr:col>71</xdr:col>
      <xdr:colOff>177800</xdr:colOff>
      <xdr:row>93</xdr:row>
      <xdr:rowOff>88630</xdr:rowOff>
    </xdr:to>
    <xdr:cxnSp macro="">
      <xdr:nvCxnSpPr>
        <xdr:cNvPr id="674" name="直線コネクタ 673"/>
        <xdr:cNvCxnSpPr/>
      </xdr:nvCxnSpPr>
      <xdr:spPr>
        <a:xfrm>
          <a:off x="12814300" y="1600975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58936</xdr:rowOff>
    </xdr:from>
    <xdr:to>
      <xdr:col>85</xdr:col>
      <xdr:colOff>177800</xdr:colOff>
      <xdr:row>93</xdr:row>
      <xdr:rowOff>160536</xdr:rowOff>
    </xdr:to>
    <xdr:sp macro="" textlink="">
      <xdr:nvSpPr>
        <xdr:cNvPr id="684" name="楕円 683"/>
        <xdr:cNvSpPr/>
      </xdr:nvSpPr>
      <xdr:spPr>
        <a:xfrm>
          <a:off x="16268700" y="160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81813</xdr:rowOff>
    </xdr:from>
    <xdr:ext cx="599010" cy="259045"/>
    <xdr:sp macro="" textlink="">
      <xdr:nvSpPr>
        <xdr:cNvPr id="685" name="公債費該当値テキスト"/>
        <xdr:cNvSpPr txBox="1"/>
      </xdr:nvSpPr>
      <xdr:spPr>
        <a:xfrm>
          <a:off x="16370300" y="1585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87802</xdr:rowOff>
    </xdr:from>
    <xdr:to>
      <xdr:col>81</xdr:col>
      <xdr:colOff>101600</xdr:colOff>
      <xdr:row>94</xdr:row>
      <xdr:rowOff>17952</xdr:rowOff>
    </xdr:to>
    <xdr:sp macro="" textlink="">
      <xdr:nvSpPr>
        <xdr:cNvPr id="686" name="楕円 685"/>
        <xdr:cNvSpPr/>
      </xdr:nvSpPr>
      <xdr:spPr>
        <a:xfrm>
          <a:off x="15430500" y="160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34479</xdr:rowOff>
    </xdr:from>
    <xdr:ext cx="599010" cy="259045"/>
    <xdr:sp macro="" textlink="">
      <xdr:nvSpPr>
        <xdr:cNvPr id="687" name="テキスト ボックス 686"/>
        <xdr:cNvSpPr txBox="1"/>
      </xdr:nvSpPr>
      <xdr:spPr>
        <a:xfrm>
          <a:off x="15181795" y="1580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72434</xdr:rowOff>
    </xdr:from>
    <xdr:to>
      <xdr:col>76</xdr:col>
      <xdr:colOff>165100</xdr:colOff>
      <xdr:row>94</xdr:row>
      <xdr:rowOff>2584</xdr:rowOff>
    </xdr:to>
    <xdr:sp macro="" textlink="">
      <xdr:nvSpPr>
        <xdr:cNvPr id="688" name="楕円 687"/>
        <xdr:cNvSpPr/>
      </xdr:nvSpPr>
      <xdr:spPr>
        <a:xfrm>
          <a:off x="14541500" y="16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19111</xdr:rowOff>
    </xdr:from>
    <xdr:ext cx="599010" cy="259045"/>
    <xdr:sp macro="" textlink="">
      <xdr:nvSpPr>
        <xdr:cNvPr id="689" name="テキスト ボックス 688"/>
        <xdr:cNvSpPr txBox="1"/>
      </xdr:nvSpPr>
      <xdr:spPr>
        <a:xfrm>
          <a:off x="14292795" y="157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37830</xdr:rowOff>
    </xdr:from>
    <xdr:to>
      <xdr:col>72</xdr:col>
      <xdr:colOff>38100</xdr:colOff>
      <xdr:row>93</xdr:row>
      <xdr:rowOff>139430</xdr:rowOff>
    </xdr:to>
    <xdr:sp macro="" textlink="">
      <xdr:nvSpPr>
        <xdr:cNvPr id="690" name="楕円 689"/>
        <xdr:cNvSpPr/>
      </xdr:nvSpPr>
      <xdr:spPr>
        <a:xfrm>
          <a:off x="13652500" y="159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155957</xdr:rowOff>
    </xdr:from>
    <xdr:ext cx="599010" cy="259045"/>
    <xdr:sp macro="" textlink="">
      <xdr:nvSpPr>
        <xdr:cNvPr id="691" name="テキスト ボックス 690"/>
        <xdr:cNvSpPr txBox="1"/>
      </xdr:nvSpPr>
      <xdr:spPr>
        <a:xfrm>
          <a:off x="13403795" y="1575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14101</xdr:rowOff>
    </xdr:from>
    <xdr:to>
      <xdr:col>67</xdr:col>
      <xdr:colOff>101600</xdr:colOff>
      <xdr:row>93</xdr:row>
      <xdr:rowOff>115701</xdr:rowOff>
    </xdr:to>
    <xdr:sp macro="" textlink="">
      <xdr:nvSpPr>
        <xdr:cNvPr id="692" name="楕円 691"/>
        <xdr:cNvSpPr/>
      </xdr:nvSpPr>
      <xdr:spPr>
        <a:xfrm>
          <a:off x="12763500" y="15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132228</xdr:rowOff>
    </xdr:from>
    <xdr:ext cx="599010" cy="259045"/>
    <xdr:sp macro="" textlink="">
      <xdr:nvSpPr>
        <xdr:cNvPr id="693" name="テキスト ボックス 692"/>
        <xdr:cNvSpPr txBox="1"/>
      </xdr:nvSpPr>
      <xdr:spPr>
        <a:xfrm>
          <a:off x="12514795" y="157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行政面積が広いので道路延長が長く除雪費もかかるため、類似団体内平均と比べ土木費が高くなっている。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また、当町の基幹産業は酪農であり、農業施設の整備のため農林水産業費が高くなっている。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標茶中学校校舎防音事業及び学校給食共同調理場改築事業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の支出が増加したため、教育費が高くなっている。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平成２７年度に財政調整基金を積んだため残高が多くなっている。今後数年間は大規模事業の実施が予定されていることから計画的な積み立てを行い、令和２年度は前年度より残高は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いずれの会計においても、実質収支は黒字であり、実質的な赤字額は発生していないことから、連結実質赤字比率は算定されていない。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平成１６年度の</a:t>
          </a:r>
          <a:r>
            <a:rPr kumimoji="1" lang="en-US" altLang="ja-JP" sz="1400">
              <a:solidFill>
                <a:sysClr val="windowText" lastClr="000000"/>
              </a:solidFill>
              <a:latin typeface="ＭＳ ゴシック" pitchFamily="49" charset="-128"/>
              <a:ea typeface="ＭＳ ゴシック" pitchFamily="49" charset="-128"/>
            </a:rPr>
            <a:t>H</a:t>
          </a:r>
          <a:r>
            <a:rPr kumimoji="1" lang="ja-JP" altLang="en-US" sz="1400">
              <a:solidFill>
                <a:sysClr val="windowText" lastClr="000000"/>
              </a:solidFill>
              <a:latin typeface="ＭＳ ゴシック" pitchFamily="49" charset="-128"/>
              <a:ea typeface="ＭＳ ゴシック" pitchFamily="49" charset="-128"/>
            </a:rPr>
            <a:t>７・８減税補てん債一括償還により地方債の償還は平成１６年度がピークであり、以降減少傾向であったが、ごみ処理施設整備事業の償還が一部開始したこと等により令和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年度は前年度より償還額が増加した。今後も大規模事業の実施が予定されていることから、増加傾向は続くことが推計される。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り、以降減少傾向であったが、学校給食共同調理場改築事業や標茶中学校防音事業の実施などにより令和２年度は前年度より地方債残高が増加した。今後も大規模事業の実施が予定されていることから、増加傾向は続くことが推計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基金全体の残高は前年度より増加したが、要因は公共施設等の老朽化対策等に係る経費に充当するため財政調整基金に積み立てを行ったことや、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寄附者の希望に沿った事業へ充当するためにふるさと寄附基金を創設し積み立てを行ったこと等によるものである。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公共施設の老朽化に伴う普通建設事業の財源への充当の為、中長期的には減少が見込まれる。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町営住宅整備基金：町営住宅の大規模修繕に資する財源への充当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町有施設整備基金：町有施設の維持補修に資する財源への充当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strike="dbl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財政調整基金：公共施設等の老朽化対策等に係る経費に充当するため財政調整基金に積み立てを行ったことにより増加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町有施設整備基金：公共施設等の老朽化対策等に係る経費に充当するため町有施設整備基金に積み立てを行ったことにより増加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町有施設整備基金：公共施設等の老朽化に備えて毎年度計画的に積み立てを行う予定である。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町営住宅整備基金：町営住宅の大規模修繕に備えて毎年度計画的に積み立てを行う予定である。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公共施設等の老朽化対策等に備えて積み立てを行ったことにより増加した。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災害への備えや公共施設等の老朽化対策のため、過去の実績等を踏まえ、毎年度計画的に積み立てを行い、一定額を確保していく予定である。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増加傾向にある地方債の償還に要する経費に充当するため取り崩しを行ったことにより減少した。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普通建設事業の増加による地方債残高の増加に備えて毎年度計画的に積み立てを行い、一定額を確保してい</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く</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類似団体と比較して高い水準にあり、特に庁舎・公民館等行政関連施設の償却率が高くなっている。</a:t>
          </a:r>
          <a:endParaRPr lang="ja-JP" altLang="ja-JP">
            <a:effectLst/>
          </a:endParaRPr>
        </a:p>
        <a:p>
          <a:r>
            <a:rPr kumimoji="1" lang="ja-JP" altLang="ja-JP" sz="1100">
              <a:solidFill>
                <a:schemeClr val="dk1"/>
              </a:solidFill>
              <a:effectLst/>
              <a:latin typeface="+mn-lt"/>
              <a:ea typeface="+mn-ea"/>
              <a:cs typeface="+mn-cs"/>
            </a:rPr>
            <a:t>今後公共施設等の集約化、長寿命化を町全体的な視野のもと、公共施設等総合管理計画における個別施設計画を検討する必要がある。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61849</xdr:rowOff>
    </xdr:from>
    <xdr:to>
      <xdr:col>23</xdr:col>
      <xdr:colOff>136525</xdr:colOff>
      <xdr:row>33</xdr:row>
      <xdr:rowOff>163449</xdr:rowOff>
    </xdr:to>
    <xdr:sp macro="" textlink="">
      <xdr:nvSpPr>
        <xdr:cNvPr id="79" name="楕円 78"/>
        <xdr:cNvSpPr/>
      </xdr:nvSpPr>
      <xdr:spPr>
        <a:xfrm>
          <a:off x="47117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40276</xdr:rowOff>
    </xdr:from>
    <xdr:ext cx="405111" cy="259045"/>
    <xdr:sp macro="" textlink="">
      <xdr:nvSpPr>
        <xdr:cNvPr id="80" name="有形固定資産減価償却率該当値テキスト"/>
        <xdr:cNvSpPr txBox="1"/>
      </xdr:nvSpPr>
      <xdr:spPr>
        <a:xfrm>
          <a:off x="48133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81" name="楕円 80"/>
        <xdr:cNvSpPr/>
      </xdr:nvSpPr>
      <xdr:spPr>
        <a:xfrm>
          <a:off x="400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86741</xdr:rowOff>
    </xdr:from>
    <xdr:to>
      <xdr:col>23</xdr:col>
      <xdr:colOff>85725</xdr:colOff>
      <xdr:row>33</xdr:row>
      <xdr:rowOff>112649</xdr:rowOff>
    </xdr:to>
    <xdr:cxnSp macro="">
      <xdr:nvCxnSpPr>
        <xdr:cNvPr id="82" name="直線コネクタ 81"/>
        <xdr:cNvCxnSpPr/>
      </xdr:nvCxnSpPr>
      <xdr:spPr>
        <a:xfrm>
          <a:off x="4051300" y="651611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7874</xdr:rowOff>
    </xdr:from>
    <xdr:to>
      <xdr:col>15</xdr:col>
      <xdr:colOff>187325</xdr:colOff>
      <xdr:row>33</xdr:row>
      <xdr:rowOff>109474</xdr:rowOff>
    </xdr:to>
    <xdr:sp macro="" textlink="">
      <xdr:nvSpPr>
        <xdr:cNvPr id="83" name="楕円 82"/>
        <xdr:cNvSpPr/>
      </xdr:nvSpPr>
      <xdr:spPr>
        <a:xfrm>
          <a:off x="3238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58674</xdr:rowOff>
    </xdr:from>
    <xdr:to>
      <xdr:col>19</xdr:col>
      <xdr:colOff>136525</xdr:colOff>
      <xdr:row>33</xdr:row>
      <xdr:rowOff>86741</xdr:rowOff>
    </xdr:to>
    <xdr:cxnSp macro="">
      <xdr:nvCxnSpPr>
        <xdr:cNvPr id="84" name="直線コネクタ 83"/>
        <xdr:cNvCxnSpPr/>
      </xdr:nvCxnSpPr>
      <xdr:spPr>
        <a:xfrm>
          <a:off x="3289300" y="648804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140462</xdr:rowOff>
    </xdr:from>
    <xdr:to>
      <xdr:col>11</xdr:col>
      <xdr:colOff>187325</xdr:colOff>
      <xdr:row>33</xdr:row>
      <xdr:rowOff>70612</xdr:rowOff>
    </xdr:to>
    <xdr:sp macro="" textlink="">
      <xdr:nvSpPr>
        <xdr:cNvPr id="85" name="楕円 84"/>
        <xdr:cNvSpPr/>
      </xdr:nvSpPr>
      <xdr:spPr>
        <a:xfrm>
          <a:off x="2476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19812</xdr:rowOff>
    </xdr:from>
    <xdr:to>
      <xdr:col>15</xdr:col>
      <xdr:colOff>136525</xdr:colOff>
      <xdr:row>33</xdr:row>
      <xdr:rowOff>58674</xdr:rowOff>
    </xdr:to>
    <xdr:cxnSp macro="">
      <xdr:nvCxnSpPr>
        <xdr:cNvPr id="86" name="直線コネクタ 85"/>
        <xdr:cNvCxnSpPr/>
      </xdr:nvCxnSpPr>
      <xdr:spPr>
        <a:xfrm>
          <a:off x="2527300" y="644918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7"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88"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89"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0"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91" name="n_1mainValue有形固定資産減価償却率"/>
        <xdr:cNvSpPr txBox="1"/>
      </xdr:nvSpPr>
      <xdr:spPr>
        <a:xfrm>
          <a:off x="38360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100601</xdr:rowOff>
    </xdr:from>
    <xdr:ext cx="405111" cy="259045"/>
    <xdr:sp macro="" textlink="">
      <xdr:nvSpPr>
        <xdr:cNvPr id="92" name="n_2mainValue有形固定資産減価償却率"/>
        <xdr:cNvSpPr txBox="1"/>
      </xdr:nvSpPr>
      <xdr:spPr>
        <a:xfrm>
          <a:off x="3086744" y="652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61739</xdr:rowOff>
    </xdr:from>
    <xdr:ext cx="405111" cy="259045"/>
    <xdr:sp macro="" textlink="">
      <xdr:nvSpPr>
        <xdr:cNvPr id="93" name="n_3mainValue有形固定資産減価償却率"/>
        <xdr:cNvSpPr txBox="1"/>
      </xdr:nvSpPr>
      <xdr:spPr>
        <a:xfrm>
          <a:off x="2324744" y="649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本町は行政面積が広く、それに伴う公共施設等の老朽化対策等に係る経費に係る地方債残高が多額となっているため、債務償還比率も類似団体と比較して高くなっている。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今後も事務事業の見直し・借入金額の抑制等を進め、財政の健全化を図る。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4" name="直線コネクタ 123"/>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5"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6" name="直線コネクタ 125"/>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29"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0" name="フローチャート: 判断 129"/>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1" name="フローチャート: 判断 130"/>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2" name="フローチャート: 判断 131"/>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3" name="フローチャート: 判断 132"/>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4" name="フローチャート: 判断 133"/>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21814</xdr:rowOff>
    </xdr:from>
    <xdr:to>
      <xdr:col>76</xdr:col>
      <xdr:colOff>73025</xdr:colOff>
      <xdr:row>29</xdr:row>
      <xdr:rowOff>123414</xdr:rowOff>
    </xdr:to>
    <xdr:sp macro="" textlink="">
      <xdr:nvSpPr>
        <xdr:cNvPr id="140" name="楕円 139"/>
        <xdr:cNvSpPr/>
      </xdr:nvSpPr>
      <xdr:spPr>
        <a:xfrm>
          <a:off x="14744700" y="57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241</xdr:rowOff>
    </xdr:from>
    <xdr:ext cx="469744" cy="259045"/>
    <xdr:sp macro="" textlink="">
      <xdr:nvSpPr>
        <xdr:cNvPr id="141" name="債務償還比率該当値テキスト"/>
        <xdr:cNvSpPr txBox="1"/>
      </xdr:nvSpPr>
      <xdr:spPr>
        <a:xfrm>
          <a:off x="14846300" y="57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168487</xdr:rowOff>
    </xdr:from>
    <xdr:to>
      <xdr:col>72</xdr:col>
      <xdr:colOff>123825</xdr:colOff>
      <xdr:row>29</xdr:row>
      <xdr:rowOff>98637</xdr:rowOff>
    </xdr:to>
    <xdr:sp macro="" textlink="">
      <xdr:nvSpPr>
        <xdr:cNvPr id="142" name="楕円 141"/>
        <xdr:cNvSpPr/>
      </xdr:nvSpPr>
      <xdr:spPr>
        <a:xfrm>
          <a:off x="14033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47837</xdr:rowOff>
    </xdr:from>
    <xdr:to>
      <xdr:col>76</xdr:col>
      <xdr:colOff>22225</xdr:colOff>
      <xdr:row>29</xdr:row>
      <xdr:rowOff>72614</xdr:rowOff>
    </xdr:to>
    <xdr:cxnSp macro="">
      <xdr:nvCxnSpPr>
        <xdr:cNvPr id="143" name="直線コネクタ 142"/>
        <xdr:cNvCxnSpPr/>
      </xdr:nvCxnSpPr>
      <xdr:spPr>
        <a:xfrm>
          <a:off x="14084300" y="5791412"/>
          <a:ext cx="711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125821</xdr:rowOff>
    </xdr:from>
    <xdr:to>
      <xdr:col>68</xdr:col>
      <xdr:colOff>123825</xdr:colOff>
      <xdr:row>29</xdr:row>
      <xdr:rowOff>55971</xdr:rowOff>
    </xdr:to>
    <xdr:sp macro="" textlink="">
      <xdr:nvSpPr>
        <xdr:cNvPr id="144" name="楕円 143"/>
        <xdr:cNvSpPr/>
      </xdr:nvSpPr>
      <xdr:spPr>
        <a:xfrm>
          <a:off x="13271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5171</xdr:rowOff>
    </xdr:from>
    <xdr:to>
      <xdr:col>72</xdr:col>
      <xdr:colOff>73025</xdr:colOff>
      <xdr:row>29</xdr:row>
      <xdr:rowOff>47837</xdr:rowOff>
    </xdr:to>
    <xdr:cxnSp macro="">
      <xdr:nvCxnSpPr>
        <xdr:cNvPr id="145" name="直線コネクタ 144"/>
        <xdr:cNvCxnSpPr/>
      </xdr:nvCxnSpPr>
      <xdr:spPr>
        <a:xfrm>
          <a:off x="13322300" y="5748746"/>
          <a:ext cx="762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104745</xdr:rowOff>
    </xdr:from>
    <xdr:to>
      <xdr:col>64</xdr:col>
      <xdr:colOff>123825</xdr:colOff>
      <xdr:row>29</xdr:row>
      <xdr:rowOff>34895</xdr:rowOff>
    </xdr:to>
    <xdr:sp macro="" textlink="">
      <xdr:nvSpPr>
        <xdr:cNvPr id="146" name="楕円 145"/>
        <xdr:cNvSpPr/>
      </xdr:nvSpPr>
      <xdr:spPr>
        <a:xfrm>
          <a:off x="12509500" y="5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155545</xdr:rowOff>
    </xdr:from>
    <xdr:to>
      <xdr:col>68</xdr:col>
      <xdr:colOff>73025</xdr:colOff>
      <xdr:row>29</xdr:row>
      <xdr:rowOff>5171</xdr:rowOff>
    </xdr:to>
    <xdr:cxnSp macro="">
      <xdr:nvCxnSpPr>
        <xdr:cNvPr id="147" name="直線コネクタ 146"/>
        <xdr:cNvCxnSpPr/>
      </xdr:nvCxnSpPr>
      <xdr:spPr>
        <a:xfrm>
          <a:off x="12560300" y="5727670"/>
          <a:ext cx="762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91174</xdr:rowOff>
    </xdr:from>
    <xdr:to>
      <xdr:col>60</xdr:col>
      <xdr:colOff>123825</xdr:colOff>
      <xdr:row>29</xdr:row>
      <xdr:rowOff>21324</xdr:rowOff>
    </xdr:to>
    <xdr:sp macro="" textlink="">
      <xdr:nvSpPr>
        <xdr:cNvPr id="148" name="楕円 147"/>
        <xdr:cNvSpPr/>
      </xdr:nvSpPr>
      <xdr:spPr>
        <a:xfrm>
          <a:off x="11747500" y="56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141974</xdr:rowOff>
    </xdr:from>
    <xdr:to>
      <xdr:col>64</xdr:col>
      <xdr:colOff>73025</xdr:colOff>
      <xdr:row>28</xdr:row>
      <xdr:rowOff>155545</xdr:rowOff>
    </xdr:to>
    <xdr:cxnSp macro="">
      <xdr:nvCxnSpPr>
        <xdr:cNvPr id="149" name="直線コネクタ 148"/>
        <xdr:cNvCxnSpPr/>
      </xdr:nvCxnSpPr>
      <xdr:spPr>
        <a:xfrm>
          <a:off x="11798300" y="5714099"/>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0"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1"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2"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3"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89764</xdr:rowOff>
    </xdr:from>
    <xdr:ext cx="469744" cy="259045"/>
    <xdr:sp macro="" textlink="">
      <xdr:nvSpPr>
        <xdr:cNvPr id="154" name="n_1mainValue債務償還比率"/>
        <xdr:cNvSpPr txBox="1"/>
      </xdr:nvSpPr>
      <xdr:spPr>
        <a:xfrm>
          <a:off x="13836727" y="58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47098</xdr:rowOff>
    </xdr:from>
    <xdr:ext cx="469744" cy="259045"/>
    <xdr:sp macro="" textlink="">
      <xdr:nvSpPr>
        <xdr:cNvPr id="155" name="n_2mainValue債務償還比率"/>
        <xdr:cNvSpPr txBox="1"/>
      </xdr:nvSpPr>
      <xdr:spPr>
        <a:xfrm>
          <a:off x="13087427" y="579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26022</xdr:rowOff>
    </xdr:from>
    <xdr:ext cx="469744" cy="259045"/>
    <xdr:sp macro="" textlink="">
      <xdr:nvSpPr>
        <xdr:cNvPr id="156" name="n_3mainValue債務償還比率"/>
        <xdr:cNvSpPr txBox="1"/>
      </xdr:nvSpPr>
      <xdr:spPr>
        <a:xfrm>
          <a:off x="12325427" y="57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12451</xdr:rowOff>
    </xdr:from>
    <xdr:ext cx="469744" cy="259045"/>
    <xdr:sp macro="" textlink="">
      <xdr:nvSpPr>
        <xdr:cNvPr id="157" name="n_4mainValue債務償還比率"/>
        <xdr:cNvSpPr txBox="1"/>
      </xdr:nvSpPr>
      <xdr:spPr>
        <a:xfrm>
          <a:off x="11563427" y="575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道路】&#10;有形固定資産減価償却率該当値テキスト"/>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xdr:rowOff>
    </xdr:from>
    <xdr:to>
      <xdr:col>20</xdr:col>
      <xdr:colOff>38100</xdr:colOff>
      <xdr:row>40</xdr:row>
      <xdr:rowOff>109038</xdr:rowOff>
    </xdr:to>
    <xdr:sp macro="" textlink="">
      <xdr:nvSpPr>
        <xdr:cNvPr id="76" name="楕円 75"/>
        <xdr:cNvSpPr/>
      </xdr:nvSpPr>
      <xdr:spPr>
        <a:xfrm>
          <a:off x="3746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58238</xdr:rowOff>
    </xdr:from>
    <xdr:to>
      <xdr:col>24</xdr:col>
      <xdr:colOff>63500</xdr:colOff>
      <xdr:row>40</xdr:row>
      <xdr:rowOff>87630</xdr:rowOff>
    </xdr:to>
    <xdr:cxnSp macro="">
      <xdr:nvCxnSpPr>
        <xdr:cNvPr id="77" name="直線コネクタ 76"/>
        <xdr:cNvCxnSpPr/>
      </xdr:nvCxnSpPr>
      <xdr:spPr>
        <a:xfrm>
          <a:off x="3797300" y="69162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152763</xdr:rowOff>
    </xdr:from>
    <xdr:to>
      <xdr:col>15</xdr:col>
      <xdr:colOff>101600</xdr:colOff>
      <xdr:row>40</xdr:row>
      <xdr:rowOff>82913</xdr:rowOff>
    </xdr:to>
    <xdr:sp macro="" textlink="">
      <xdr:nvSpPr>
        <xdr:cNvPr id="78" name="楕円 77"/>
        <xdr:cNvSpPr/>
      </xdr:nvSpPr>
      <xdr:spPr>
        <a:xfrm>
          <a:off x="2857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58238</xdr:rowOff>
    </xdr:to>
    <xdr:cxnSp macro="">
      <xdr:nvCxnSpPr>
        <xdr:cNvPr id="79" name="直線コネクタ 78"/>
        <xdr:cNvCxnSpPr/>
      </xdr:nvCxnSpPr>
      <xdr:spPr>
        <a:xfrm>
          <a:off x="2908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144599</xdr:rowOff>
    </xdr:from>
    <xdr:to>
      <xdr:col>10</xdr:col>
      <xdr:colOff>165100</xdr:colOff>
      <xdr:row>40</xdr:row>
      <xdr:rowOff>74749</xdr:rowOff>
    </xdr:to>
    <xdr:sp macro="" textlink="">
      <xdr:nvSpPr>
        <xdr:cNvPr id="80" name="楕円 79"/>
        <xdr:cNvSpPr/>
      </xdr:nvSpPr>
      <xdr:spPr>
        <a:xfrm>
          <a:off x="1968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23949</xdr:rowOff>
    </xdr:from>
    <xdr:to>
      <xdr:col>15</xdr:col>
      <xdr:colOff>50800</xdr:colOff>
      <xdr:row>40</xdr:row>
      <xdr:rowOff>32113</xdr:rowOff>
    </xdr:to>
    <xdr:cxnSp macro="">
      <xdr:nvCxnSpPr>
        <xdr:cNvPr id="81" name="直線コネクタ 80"/>
        <xdr:cNvCxnSpPr/>
      </xdr:nvCxnSpPr>
      <xdr:spPr>
        <a:xfrm>
          <a:off x="2019300" y="68819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2"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3"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5"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100165</xdr:rowOff>
    </xdr:from>
    <xdr:ext cx="405111" cy="259045"/>
    <xdr:sp macro="" textlink="">
      <xdr:nvSpPr>
        <xdr:cNvPr id="86" name="n_1mainValue【道路】&#10;有形固定資産減価償却率"/>
        <xdr:cNvSpPr txBox="1"/>
      </xdr:nvSpPr>
      <xdr:spPr>
        <a:xfrm>
          <a:off x="3582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74040</xdr:rowOff>
    </xdr:from>
    <xdr:ext cx="405111" cy="259045"/>
    <xdr:sp macro="" textlink="">
      <xdr:nvSpPr>
        <xdr:cNvPr id="87" name="n_2mainValue【道路】&#10;有形固定資産減価償却率"/>
        <xdr:cNvSpPr txBox="1"/>
      </xdr:nvSpPr>
      <xdr:spPr>
        <a:xfrm>
          <a:off x="2705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65876</xdr:rowOff>
    </xdr:from>
    <xdr:ext cx="405111" cy="259045"/>
    <xdr:sp macro="" textlink="">
      <xdr:nvSpPr>
        <xdr:cNvPr id="88" name="n_3mainValue【道路】&#10;有形固定資産減価償却率"/>
        <xdr:cNvSpPr txBox="1"/>
      </xdr:nvSpPr>
      <xdr:spPr>
        <a:xfrm>
          <a:off x="1816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2" name="直線コネクタ 111"/>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3"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4" name="直線コネクタ 113"/>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5"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6" name="直線コネクタ 115"/>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17"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8" name="フローチャート: 判断 117"/>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9" name="フローチャート: 判断 118"/>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0" name="フローチャート: 判断 119"/>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1" name="フローチャート: 判断 120"/>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2" name="フローチャート: 判断 121"/>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153751</xdr:rowOff>
    </xdr:from>
    <xdr:to>
      <xdr:col>55</xdr:col>
      <xdr:colOff>50800</xdr:colOff>
      <xdr:row>41</xdr:row>
      <xdr:rowOff>83901</xdr:rowOff>
    </xdr:to>
    <xdr:sp macro="" textlink="">
      <xdr:nvSpPr>
        <xdr:cNvPr id="128" name="楕円 127"/>
        <xdr:cNvSpPr/>
      </xdr:nvSpPr>
      <xdr:spPr>
        <a:xfrm>
          <a:off x="10426700" y="70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5178</xdr:rowOff>
    </xdr:from>
    <xdr:ext cx="599010" cy="259045"/>
    <xdr:sp macro="" textlink="">
      <xdr:nvSpPr>
        <xdr:cNvPr id="129" name="【道路】&#10;一人当たり延長該当値テキスト"/>
        <xdr:cNvSpPr txBox="1"/>
      </xdr:nvSpPr>
      <xdr:spPr>
        <a:xfrm>
          <a:off x="10515600" y="68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155725</xdr:rowOff>
    </xdr:from>
    <xdr:to>
      <xdr:col>50</xdr:col>
      <xdr:colOff>165100</xdr:colOff>
      <xdr:row>41</xdr:row>
      <xdr:rowOff>85875</xdr:rowOff>
    </xdr:to>
    <xdr:sp macro="" textlink="">
      <xdr:nvSpPr>
        <xdr:cNvPr id="130" name="楕円 129"/>
        <xdr:cNvSpPr/>
      </xdr:nvSpPr>
      <xdr:spPr>
        <a:xfrm>
          <a:off x="9588500" y="70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33101</xdr:rowOff>
    </xdr:from>
    <xdr:to>
      <xdr:col>55</xdr:col>
      <xdr:colOff>0</xdr:colOff>
      <xdr:row>41</xdr:row>
      <xdr:rowOff>35075</xdr:rowOff>
    </xdr:to>
    <xdr:cxnSp macro="">
      <xdr:nvCxnSpPr>
        <xdr:cNvPr id="131" name="直線コネクタ 130"/>
        <xdr:cNvCxnSpPr/>
      </xdr:nvCxnSpPr>
      <xdr:spPr>
        <a:xfrm flipV="1">
          <a:off x="9639300" y="7062551"/>
          <a:ext cx="8382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2652</xdr:rowOff>
    </xdr:from>
    <xdr:to>
      <xdr:col>46</xdr:col>
      <xdr:colOff>38100</xdr:colOff>
      <xdr:row>41</xdr:row>
      <xdr:rowOff>104252</xdr:rowOff>
    </xdr:to>
    <xdr:sp macro="" textlink="">
      <xdr:nvSpPr>
        <xdr:cNvPr id="132" name="楕円 131"/>
        <xdr:cNvSpPr/>
      </xdr:nvSpPr>
      <xdr:spPr>
        <a:xfrm>
          <a:off x="8699500" y="7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35075</xdr:rowOff>
    </xdr:from>
    <xdr:to>
      <xdr:col>50</xdr:col>
      <xdr:colOff>114300</xdr:colOff>
      <xdr:row>41</xdr:row>
      <xdr:rowOff>53452</xdr:rowOff>
    </xdr:to>
    <xdr:cxnSp macro="">
      <xdr:nvCxnSpPr>
        <xdr:cNvPr id="133" name="直線コネクタ 132"/>
        <xdr:cNvCxnSpPr/>
      </xdr:nvCxnSpPr>
      <xdr:spPr>
        <a:xfrm flipV="1">
          <a:off x="8750300" y="7064525"/>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11069</xdr:rowOff>
    </xdr:from>
    <xdr:to>
      <xdr:col>41</xdr:col>
      <xdr:colOff>101600</xdr:colOff>
      <xdr:row>41</xdr:row>
      <xdr:rowOff>112669</xdr:rowOff>
    </xdr:to>
    <xdr:sp macro="" textlink="">
      <xdr:nvSpPr>
        <xdr:cNvPr id="134" name="楕円 133"/>
        <xdr:cNvSpPr/>
      </xdr:nvSpPr>
      <xdr:spPr>
        <a:xfrm>
          <a:off x="7810500" y="7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53452</xdr:rowOff>
    </xdr:from>
    <xdr:to>
      <xdr:col>45</xdr:col>
      <xdr:colOff>177800</xdr:colOff>
      <xdr:row>41</xdr:row>
      <xdr:rowOff>61869</xdr:rowOff>
    </xdr:to>
    <xdr:cxnSp macro="">
      <xdr:nvCxnSpPr>
        <xdr:cNvPr id="135" name="直線コネクタ 134"/>
        <xdr:cNvCxnSpPr/>
      </xdr:nvCxnSpPr>
      <xdr:spPr>
        <a:xfrm flipV="1">
          <a:off x="7861300" y="7082902"/>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36"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37" name="n_2aveValue【道路】&#10;一人当たり延長"/>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38"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9"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102402</xdr:rowOff>
    </xdr:from>
    <xdr:ext cx="599010" cy="259045"/>
    <xdr:sp macro="" textlink="">
      <xdr:nvSpPr>
        <xdr:cNvPr id="140" name="n_1mainValue【道路】&#10;一人当たり延長"/>
        <xdr:cNvSpPr txBox="1"/>
      </xdr:nvSpPr>
      <xdr:spPr>
        <a:xfrm>
          <a:off x="9327094" y="678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120779</xdr:rowOff>
    </xdr:from>
    <xdr:ext cx="599010" cy="259045"/>
    <xdr:sp macro="" textlink="">
      <xdr:nvSpPr>
        <xdr:cNvPr id="141" name="n_2mainValue【道路】&#10;一人当たり延長"/>
        <xdr:cNvSpPr txBox="1"/>
      </xdr:nvSpPr>
      <xdr:spPr>
        <a:xfrm>
          <a:off x="8450794" y="68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129196</xdr:rowOff>
    </xdr:from>
    <xdr:ext cx="599010" cy="259045"/>
    <xdr:sp macro="" textlink="">
      <xdr:nvSpPr>
        <xdr:cNvPr id="142" name="n_3mainValue【道路】&#10;一人当たり延長"/>
        <xdr:cNvSpPr txBox="1"/>
      </xdr:nvSpPr>
      <xdr:spPr>
        <a:xfrm>
          <a:off x="7561794" y="6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8" name="直線コネクタ 167"/>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9"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0" name="直線コネクタ 169"/>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1"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2" name="直線コネクタ 171"/>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3"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4" name="フローチャート: 判断 173"/>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5" name="フローチャート: 判断 174"/>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6" name="フローチャート: 判断 175"/>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8" name="フローチャート: 判断 177"/>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4" name="楕円 183"/>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5" name="【橋りょう・トンネル】&#10;有形固定資産減価償却率該当値テキスト"/>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86" name="楕円 185"/>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158387</xdr:rowOff>
    </xdr:to>
    <xdr:cxnSp macro="">
      <xdr:nvCxnSpPr>
        <xdr:cNvPr id="187" name="直線コネクタ 186"/>
        <xdr:cNvCxnSpPr/>
      </xdr:nvCxnSpPr>
      <xdr:spPr>
        <a:xfrm>
          <a:off x="3797300" y="104176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88" name="楕円 187"/>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130628</xdr:rowOff>
    </xdr:to>
    <xdr:cxnSp macro="">
      <xdr:nvCxnSpPr>
        <xdr:cNvPr id="189" name="直線コネクタ 188"/>
        <xdr:cNvCxnSpPr/>
      </xdr:nvCxnSpPr>
      <xdr:spPr>
        <a:xfrm>
          <a:off x="2908300" y="103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0" name="楕円 189"/>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111034</xdr:rowOff>
    </xdr:to>
    <xdr:cxnSp macro="">
      <xdr:nvCxnSpPr>
        <xdr:cNvPr id="191" name="直線コネクタ 190"/>
        <xdr:cNvCxnSpPr/>
      </xdr:nvCxnSpPr>
      <xdr:spPr>
        <a:xfrm>
          <a:off x="2019300" y="1037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2"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3"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5"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xdr:rowOff>
    </xdr:from>
    <xdr:ext cx="405111" cy="259045"/>
    <xdr:sp macro="" textlink="">
      <xdr:nvSpPr>
        <xdr:cNvPr id="196" name="n_1mainValue【橋りょう・トンネル】&#10;有形固定資産減価償却率"/>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152961</xdr:rowOff>
    </xdr:from>
    <xdr:ext cx="405111" cy="259045"/>
    <xdr:sp macro="" textlink="">
      <xdr:nvSpPr>
        <xdr:cNvPr id="197" name="n_2mainValue【橋りょう・トンネル】&#10;有形固定資産減価償却率"/>
        <xdr:cNvSpPr txBox="1"/>
      </xdr:nvSpPr>
      <xdr:spPr>
        <a:xfrm>
          <a:off x="2705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8" name="n_3main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22" name="直線コネクタ 221"/>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3"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4" name="直線コネクタ 223"/>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5"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6" name="直線コネクタ 225"/>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7"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8" name="フローチャート: 判断 227"/>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9" name="フローチャート: 判断 228"/>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0" name="フローチャート: 判断 229"/>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31" name="フローチャート: 判断 230"/>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32" name="フローチャート: 判断 231"/>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9755</xdr:rowOff>
    </xdr:from>
    <xdr:to>
      <xdr:col>55</xdr:col>
      <xdr:colOff>50800</xdr:colOff>
      <xdr:row>63</xdr:row>
      <xdr:rowOff>111355</xdr:rowOff>
    </xdr:to>
    <xdr:sp macro="" textlink="">
      <xdr:nvSpPr>
        <xdr:cNvPr id="238" name="楕円 237"/>
        <xdr:cNvSpPr/>
      </xdr:nvSpPr>
      <xdr:spPr>
        <a:xfrm>
          <a:off x="10426700" y="108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32632</xdr:rowOff>
    </xdr:from>
    <xdr:ext cx="599010" cy="259045"/>
    <xdr:sp macro="" textlink="">
      <xdr:nvSpPr>
        <xdr:cNvPr id="239" name="【橋りょう・トンネル】&#10;一人当たり有形固定資産（償却資産）額該当値テキスト"/>
        <xdr:cNvSpPr txBox="1"/>
      </xdr:nvSpPr>
      <xdr:spPr>
        <a:xfrm>
          <a:off x="10515600" y="106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11848</xdr:rowOff>
    </xdr:from>
    <xdr:to>
      <xdr:col>50</xdr:col>
      <xdr:colOff>165100</xdr:colOff>
      <xdr:row>63</xdr:row>
      <xdr:rowOff>113448</xdr:rowOff>
    </xdr:to>
    <xdr:sp macro="" textlink="">
      <xdr:nvSpPr>
        <xdr:cNvPr id="240" name="楕円 239"/>
        <xdr:cNvSpPr/>
      </xdr:nvSpPr>
      <xdr:spPr>
        <a:xfrm>
          <a:off x="9588500" y="108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60555</xdr:rowOff>
    </xdr:from>
    <xdr:to>
      <xdr:col>55</xdr:col>
      <xdr:colOff>0</xdr:colOff>
      <xdr:row>63</xdr:row>
      <xdr:rowOff>62648</xdr:rowOff>
    </xdr:to>
    <xdr:cxnSp macro="">
      <xdr:nvCxnSpPr>
        <xdr:cNvPr id="241" name="直線コネクタ 240"/>
        <xdr:cNvCxnSpPr/>
      </xdr:nvCxnSpPr>
      <xdr:spPr>
        <a:xfrm flipV="1">
          <a:off x="9639300" y="10861905"/>
          <a:ext cx="8382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16053</xdr:rowOff>
    </xdr:from>
    <xdr:to>
      <xdr:col>46</xdr:col>
      <xdr:colOff>38100</xdr:colOff>
      <xdr:row>63</xdr:row>
      <xdr:rowOff>117653</xdr:rowOff>
    </xdr:to>
    <xdr:sp macro="" textlink="">
      <xdr:nvSpPr>
        <xdr:cNvPr id="242" name="楕円 241"/>
        <xdr:cNvSpPr/>
      </xdr:nvSpPr>
      <xdr:spPr>
        <a:xfrm>
          <a:off x="8699500" y="10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62648</xdr:rowOff>
    </xdr:from>
    <xdr:to>
      <xdr:col>50</xdr:col>
      <xdr:colOff>114300</xdr:colOff>
      <xdr:row>63</xdr:row>
      <xdr:rowOff>66853</xdr:rowOff>
    </xdr:to>
    <xdr:cxnSp macro="">
      <xdr:nvCxnSpPr>
        <xdr:cNvPr id="243" name="直線コネクタ 242"/>
        <xdr:cNvCxnSpPr/>
      </xdr:nvCxnSpPr>
      <xdr:spPr>
        <a:xfrm flipV="1">
          <a:off x="8750300" y="10863998"/>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19283</xdr:rowOff>
    </xdr:from>
    <xdr:to>
      <xdr:col>41</xdr:col>
      <xdr:colOff>101600</xdr:colOff>
      <xdr:row>63</xdr:row>
      <xdr:rowOff>120883</xdr:rowOff>
    </xdr:to>
    <xdr:sp macro="" textlink="">
      <xdr:nvSpPr>
        <xdr:cNvPr id="244" name="楕円 243"/>
        <xdr:cNvSpPr/>
      </xdr:nvSpPr>
      <xdr:spPr>
        <a:xfrm>
          <a:off x="7810500" y="108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66853</xdr:rowOff>
    </xdr:from>
    <xdr:to>
      <xdr:col>45</xdr:col>
      <xdr:colOff>177800</xdr:colOff>
      <xdr:row>63</xdr:row>
      <xdr:rowOff>70083</xdr:rowOff>
    </xdr:to>
    <xdr:cxnSp macro="">
      <xdr:nvCxnSpPr>
        <xdr:cNvPr id="245" name="直線コネクタ 244"/>
        <xdr:cNvCxnSpPr/>
      </xdr:nvCxnSpPr>
      <xdr:spPr>
        <a:xfrm flipV="1">
          <a:off x="7861300" y="10868203"/>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46"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47"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48"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49"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129975</xdr:rowOff>
    </xdr:from>
    <xdr:ext cx="599010" cy="259045"/>
    <xdr:sp macro="" textlink="">
      <xdr:nvSpPr>
        <xdr:cNvPr id="250" name="n_1mainValue【橋りょう・トンネル】&#10;一人当たり有形固定資産（償却資産）額"/>
        <xdr:cNvSpPr txBox="1"/>
      </xdr:nvSpPr>
      <xdr:spPr>
        <a:xfrm>
          <a:off x="9327095" y="105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134180</xdr:rowOff>
    </xdr:from>
    <xdr:ext cx="599010" cy="259045"/>
    <xdr:sp macro="" textlink="">
      <xdr:nvSpPr>
        <xdr:cNvPr id="251" name="n_2mainValue【橋りょう・トンネル】&#10;一人当たり有形固定資産（償却資産）額"/>
        <xdr:cNvSpPr txBox="1"/>
      </xdr:nvSpPr>
      <xdr:spPr>
        <a:xfrm>
          <a:off x="8450795" y="105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137410</xdr:rowOff>
    </xdr:from>
    <xdr:ext cx="599010" cy="259045"/>
    <xdr:sp macro="" textlink="">
      <xdr:nvSpPr>
        <xdr:cNvPr id="252" name="n_3mainValue【橋りょう・トンネル】&#10;一人当たり有形固定資産（償却資産）額"/>
        <xdr:cNvSpPr txBox="1"/>
      </xdr:nvSpPr>
      <xdr:spPr>
        <a:xfrm>
          <a:off x="7561795" y="1059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8" name="直線コネクタ 277"/>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81"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82" name="直線コネクタ 281"/>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83"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4" name="フローチャート: 判断 283"/>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5" name="フローチャート: 判断 28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6" name="フローチャート: 判断 28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7" name="フローチャート: 判断 28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8" name="フローチャート: 判断 28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4" name="楕円 293"/>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295" name="【公営住宅】&#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77107</xdr:rowOff>
    </xdr:from>
    <xdr:to>
      <xdr:col>20</xdr:col>
      <xdr:colOff>38100</xdr:colOff>
      <xdr:row>83</xdr:row>
      <xdr:rowOff>7257</xdr:rowOff>
    </xdr:to>
    <xdr:sp macro="" textlink="">
      <xdr:nvSpPr>
        <xdr:cNvPr id="296" name="楕円 295"/>
        <xdr:cNvSpPr/>
      </xdr:nvSpPr>
      <xdr:spPr>
        <a:xfrm>
          <a:off x="3746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127907</xdr:rowOff>
    </xdr:to>
    <xdr:cxnSp macro="">
      <xdr:nvCxnSpPr>
        <xdr:cNvPr id="297" name="直線コネクタ 296"/>
        <xdr:cNvCxnSpPr/>
      </xdr:nvCxnSpPr>
      <xdr:spPr>
        <a:xfrm flipV="1">
          <a:off x="3797300" y="141786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楕円 297"/>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82</xdr:row>
      <xdr:rowOff>129539</xdr:rowOff>
    </xdr:to>
    <xdr:cxnSp macro="">
      <xdr:nvCxnSpPr>
        <xdr:cNvPr id="299" name="直線コネクタ 298"/>
        <xdr:cNvCxnSpPr/>
      </xdr:nvCxnSpPr>
      <xdr:spPr>
        <a:xfrm flipV="1">
          <a:off x="2908300" y="141868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300" name="楕円 299"/>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131173</xdr:rowOff>
    </xdr:to>
    <xdr:cxnSp macro="">
      <xdr:nvCxnSpPr>
        <xdr:cNvPr id="301" name="直線コネクタ 300"/>
        <xdr:cNvCxnSpPr/>
      </xdr:nvCxnSpPr>
      <xdr:spPr>
        <a:xfrm flipV="1">
          <a:off x="2019300" y="1418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02"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03"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04"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5"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23784</xdr:rowOff>
    </xdr:from>
    <xdr:ext cx="405111" cy="259045"/>
    <xdr:sp macro="" textlink="">
      <xdr:nvSpPr>
        <xdr:cNvPr id="306" name="n_1mainValue【公営住宅】&#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7" name="n_2main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27050</xdr:rowOff>
    </xdr:from>
    <xdr:ext cx="405111" cy="259045"/>
    <xdr:sp macro="" textlink="">
      <xdr:nvSpPr>
        <xdr:cNvPr id="308" name="n_3mainValue【公営住宅】&#10;有形固定資産減価償却率"/>
        <xdr:cNvSpPr txBox="1"/>
      </xdr:nvSpPr>
      <xdr:spPr>
        <a:xfrm>
          <a:off x="1816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32" name="直線コネクタ 331"/>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33"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34" name="直線コネクタ 333"/>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5"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6" name="直線コネクタ 335"/>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37"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8" name="フローチャート: 判断 337"/>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9" name="フローチャート: 判断 338"/>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40" name="フローチャート: 判断 339"/>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41" name="フローチャート: 判断 340"/>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42" name="フローチャート: 判断 341"/>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46279</xdr:rowOff>
    </xdr:from>
    <xdr:to>
      <xdr:col>55</xdr:col>
      <xdr:colOff>50800</xdr:colOff>
      <xdr:row>84</xdr:row>
      <xdr:rowOff>147879</xdr:rowOff>
    </xdr:to>
    <xdr:sp macro="" textlink="">
      <xdr:nvSpPr>
        <xdr:cNvPr id="348" name="楕円 347"/>
        <xdr:cNvSpPr/>
      </xdr:nvSpPr>
      <xdr:spPr>
        <a:xfrm>
          <a:off x="104267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69156</xdr:rowOff>
    </xdr:from>
    <xdr:ext cx="469744" cy="259045"/>
    <xdr:sp macro="" textlink="">
      <xdr:nvSpPr>
        <xdr:cNvPr id="349" name="【公営住宅】&#10;一人当たり面積該当値テキスト"/>
        <xdr:cNvSpPr txBox="1"/>
      </xdr:nvSpPr>
      <xdr:spPr>
        <a:xfrm>
          <a:off x="10515600" y="1429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51688</xdr:rowOff>
    </xdr:from>
    <xdr:to>
      <xdr:col>50</xdr:col>
      <xdr:colOff>165100</xdr:colOff>
      <xdr:row>84</xdr:row>
      <xdr:rowOff>153288</xdr:rowOff>
    </xdr:to>
    <xdr:sp macro="" textlink="">
      <xdr:nvSpPr>
        <xdr:cNvPr id="350" name="楕円 349"/>
        <xdr:cNvSpPr/>
      </xdr:nvSpPr>
      <xdr:spPr>
        <a:xfrm>
          <a:off x="95885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97079</xdr:rowOff>
    </xdr:from>
    <xdr:to>
      <xdr:col>55</xdr:col>
      <xdr:colOff>0</xdr:colOff>
      <xdr:row>84</xdr:row>
      <xdr:rowOff>102488</xdr:rowOff>
    </xdr:to>
    <xdr:cxnSp macro="">
      <xdr:nvCxnSpPr>
        <xdr:cNvPr id="351" name="直線コネクタ 350"/>
        <xdr:cNvCxnSpPr/>
      </xdr:nvCxnSpPr>
      <xdr:spPr>
        <a:xfrm flipV="1">
          <a:off x="9639300" y="14498879"/>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51460</xdr:rowOff>
    </xdr:from>
    <xdr:to>
      <xdr:col>46</xdr:col>
      <xdr:colOff>38100</xdr:colOff>
      <xdr:row>84</xdr:row>
      <xdr:rowOff>153060</xdr:rowOff>
    </xdr:to>
    <xdr:sp macro="" textlink="">
      <xdr:nvSpPr>
        <xdr:cNvPr id="352" name="楕円 351"/>
        <xdr:cNvSpPr/>
      </xdr:nvSpPr>
      <xdr:spPr>
        <a:xfrm>
          <a:off x="8699500" y="144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102260</xdr:rowOff>
    </xdr:from>
    <xdr:to>
      <xdr:col>50</xdr:col>
      <xdr:colOff>114300</xdr:colOff>
      <xdr:row>84</xdr:row>
      <xdr:rowOff>102488</xdr:rowOff>
    </xdr:to>
    <xdr:cxnSp macro="">
      <xdr:nvCxnSpPr>
        <xdr:cNvPr id="353" name="直線コネクタ 352"/>
        <xdr:cNvCxnSpPr/>
      </xdr:nvCxnSpPr>
      <xdr:spPr>
        <a:xfrm>
          <a:off x="8750300" y="145040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51766</xdr:rowOff>
    </xdr:from>
    <xdr:to>
      <xdr:col>41</xdr:col>
      <xdr:colOff>101600</xdr:colOff>
      <xdr:row>84</xdr:row>
      <xdr:rowOff>153366</xdr:rowOff>
    </xdr:to>
    <xdr:sp macro="" textlink="">
      <xdr:nvSpPr>
        <xdr:cNvPr id="354" name="楕円 353"/>
        <xdr:cNvSpPr/>
      </xdr:nvSpPr>
      <xdr:spPr>
        <a:xfrm>
          <a:off x="7810500" y="144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102260</xdr:rowOff>
    </xdr:from>
    <xdr:to>
      <xdr:col>45</xdr:col>
      <xdr:colOff>177800</xdr:colOff>
      <xdr:row>84</xdr:row>
      <xdr:rowOff>102566</xdr:rowOff>
    </xdr:to>
    <xdr:cxnSp macro="">
      <xdr:nvCxnSpPr>
        <xdr:cNvPr id="355" name="直線コネクタ 354"/>
        <xdr:cNvCxnSpPr/>
      </xdr:nvCxnSpPr>
      <xdr:spPr>
        <a:xfrm flipV="1">
          <a:off x="7861300" y="1450406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56"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57"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58"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59"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169815</xdr:rowOff>
    </xdr:from>
    <xdr:ext cx="469744" cy="259045"/>
    <xdr:sp macro="" textlink="">
      <xdr:nvSpPr>
        <xdr:cNvPr id="360" name="n_1mainValue【公営住宅】&#10;一人当たり面積"/>
        <xdr:cNvSpPr txBox="1"/>
      </xdr:nvSpPr>
      <xdr:spPr>
        <a:xfrm>
          <a:off x="9391727" y="1422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169587</xdr:rowOff>
    </xdr:from>
    <xdr:ext cx="469744" cy="259045"/>
    <xdr:sp macro="" textlink="">
      <xdr:nvSpPr>
        <xdr:cNvPr id="361" name="n_2mainValue【公営住宅】&#10;一人当たり面積"/>
        <xdr:cNvSpPr txBox="1"/>
      </xdr:nvSpPr>
      <xdr:spPr>
        <a:xfrm>
          <a:off x="8515427" y="142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169893</xdr:rowOff>
    </xdr:from>
    <xdr:ext cx="469744" cy="259045"/>
    <xdr:sp macro="" textlink="">
      <xdr:nvSpPr>
        <xdr:cNvPr id="362" name="n_3mainValue【公営住宅】&#10;一人当たり面積"/>
        <xdr:cNvSpPr txBox="1"/>
      </xdr:nvSpPr>
      <xdr:spPr>
        <a:xfrm>
          <a:off x="7626427" y="1422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04" name="直線コネクタ 403"/>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07"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08" name="直線コネクタ 407"/>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09"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10" name="フローチャート: 判断 409"/>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11" name="フローチャート: 判断 410"/>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12" name="フローチャート: 判断 411"/>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13" name="フローチャート: 判断 412"/>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14" name="フローチャート: 判断 413"/>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420" name="楕円 419"/>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421" name="【認定こども園・幼稚園・保育所】&#10;有形固定資産減価償却率該当値テキスト"/>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422" name="楕円 421"/>
        <xdr:cNvSpPr/>
      </xdr:nvSpPr>
      <xdr:spPr>
        <a:xfrm>
          <a:off x="15430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103959</xdr:rowOff>
    </xdr:to>
    <xdr:cxnSp macro="">
      <xdr:nvCxnSpPr>
        <xdr:cNvPr id="423" name="直線コネクタ 422"/>
        <xdr:cNvCxnSpPr/>
      </xdr:nvCxnSpPr>
      <xdr:spPr>
        <a:xfrm>
          <a:off x="15481300" y="691950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424" name="楕円 423"/>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61504</xdr:rowOff>
    </xdr:to>
    <xdr:cxnSp macro="">
      <xdr:nvCxnSpPr>
        <xdr:cNvPr id="425" name="直線コネクタ 424"/>
        <xdr:cNvCxnSpPr/>
      </xdr:nvCxnSpPr>
      <xdr:spPr>
        <a:xfrm>
          <a:off x="14592300" y="69097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26" name="楕円 425"/>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51707</xdr:rowOff>
    </xdr:to>
    <xdr:cxnSp macro="">
      <xdr:nvCxnSpPr>
        <xdr:cNvPr id="427" name="直線コネクタ 426"/>
        <xdr:cNvCxnSpPr/>
      </xdr:nvCxnSpPr>
      <xdr:spPr>
        <a:xfrm>
          <a:off x="13703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2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2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3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3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432" name="n_1mainValue【認定こども園・幼稚園・保育所】&#10;有形固定資産減価償却率"/>
        <xdr:cNvSpPr txBox="1"/>
      </xdr:nvSpPr>
      <xdr:spPr>
        <a:xfrm>
          <a:off x="15266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433" name="n_2mainValue【認定こども園・幼稚園・保育所】&#10;有形固定資産減価償却率"/>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34"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56" name="直線コネクタ 455"/>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59"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60" name="直線コネクタ 459"/>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61"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63" name="フローチャート: 判断 462"/>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64" name="フローチャート: 判断 463"/>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65" name="フローチャート: 判断 464"/>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66" name="フローチャート: 判断 465"/>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21286</xdr:rowOff>
    </xdr:from>
    <xdr:to>
      <xdr:col>116</xdr:col>
      <xdr:colOff>114300</xdr:colOff>
      <xdr:row>39</xdr:row>
      <xdr:rowOff>122886</xdr:rowOff>
    </xdr:to>
    <xdr:sp macro="" textlink="">
      <xdr:nvSpPr>
        <xdr:cNvPr id="472" name="楕円 471"/>
        <xdr:cNvSpPr/>
      </xdr:nvSpPr>
      <xdr:spPr>
        <a:xfrm>
          <a:off x="221107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44163</xdr:rowOff>
    </xdr:from>
    <xdr:ext cx="469744" cy="259045"/>
    <xdr:sp macro="" textlink="">
      <xdr:nvSpPr>
        <xdr:cNvPr id="473" name="【認定こども園・幼稚園・保育所】&#10;一人当たり面積該当値テキスト"/>
        <xdr:cNvSpPr txBox="1"/>
      </xdr:nvSpPr>
      <xdr:spPr>
        <a:xfrm>
          <a:off x="22199600" y="65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25857</xdr:rowOff>
    </xdr:from>
    <xdr:to>
      <xdr:col>112</xdr:col>
      <xdr:colOff>38100</xdr:colOff>
      <xdr:row>39</xdr:row>
      <xdr:rowOff>127457</xdr:rowOff>
    </xdr:to>
    <xdr:sp macro="" textlink="">
      <xdr:nvSpPr>
        <xdr:cNvPr id="474" name="楕円 473"/>
        <xdr:cNvSpPr/>
      </xdr:nvSpPr>
      <xdr:spPr>
        <a:xfrm>
          <a:off x="212725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72086</xdr:rowOff>
    </xdr:from>
    <xdr:to>
      <xdr:col>116</xdr:col>
      <xdr:colOff>63500</xdr:colOff>
      <xdr:row>39</xdr:row>
      <xdr:rowOff>76657</xdr:rowOff>
    </xdr:to>
    <xdr:cxnSp macro="">
      <xdr:nvCxnSpPr>
        <xdr:cNvPr id="475" name="直線コネクタ 474"/>
        <xdr:cNvCxnSpPr/>
      </xdr:nvCxnSpPr>
      <xdr:spPr>
        <a:xfrm flipV="1">
          <a:off x="21323300" y="675863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31344</xdr:rowOff>
    </xdr:from>
    <xdr:to>
      <xdr:col>107</xdr:col>
      <xdr:colOff>101600</xdr:colOff>
      <xdr:row>39</xdr:row>
      <xdr:rowOff>132944</xdr:rowOff>
    </xdr:to>
    <xdr:sp macro="" textlink="">
      <xdr:nvSpPr>
        <xdr:cNvPr id="476" name="楕円 475"/>
        <xdr:cNvSpPr/>
      </xdr:nvSpPr>
      <xdr:spPr>
        <a:xfrm>
          <a:off x="203835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76657</xdr:rowOff>
    </xdr:from>
    <xdr:to>
      <xdr:col>111</xdr:col>
      <xdr:colOff>177800</xdr:colOff>
      <xdr:row>39</xdr:row>
      <xdr:rowOff>82144</xdr:rowOff>
    </xdr:to>
    <xdr:cxnSp macro="">
      <xdr:nvCxnSpPr>
        <xdr:cNvPr id="477" name="直線コネクタ 476"/>
        <xdr:cNvCxnSpPr/>
      </xdr:nvCxnSpPr>
      <xdr:spPr>
        <a:xfrm flipV="1">
          <a:off x="20434300" y="676320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37744</xdr:rowOff>
    </xdr:from>
    <xdr:to>
      <xdr:col>102</xdr:col>
      <xdr:colOff>165100</xdr:colOff>
      <xdr:row>39</xdr:row>
      <xdr:rowOff>139344</xdr:rowOff>
    </xdr:to>
    <xdr:sp macro="" textlink="">
      <xdr:nvSpPr>
        <xdr:cNvPr id="478" name="楕円 477"/>
        <xdr:cNvSpPr/>
      </xdr:nvSpPr>
      <xdr:spPr>
        <a:xfrm>
          <a:off x="19494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82144</xdr:rowOff>
    </xdr:from>
    <xdr:to>
      <xdr:col>107</xdr:col>
      <xdr:colOff>50800</xdr:colOff>
      <xdr:row>39</xdr:row>
      <xdr:rowOff>88544</xdr:rowOff>
    </xdr:to>
    <xdr:cxnSp macro="">
      <xdr:nvCxnSpPr>
        <xdr:cNvPr id="479" name="直線コネクタ 478"/>
        <xdr:cNvCxnSpPr/>
      </xdr:nvCxnSpPr>
      <xdr:spPr>
        <a:xfrm flipV="1">
          <a:off x="19545300" y="676869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480"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81"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482"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83"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143984</xdr:rowOff>
    </xdr:from>
    <xdr:ext cx="469744" cy="259045"/>
    <xdr:sp macro="" textlink="">
      <xdr:nvSpPr>
        <xdr:cNvPr id="484" name="n_1mainValue【認定こども園・幼稚園・保育所】&#10;一人当たり面積"/>
        <xdr:cNvSpPr txBox="1"/>
      </xdr:nvSpPr>
      <xdr:spPr>
        <a:xfrm>
          <a:off x="21075727" y="64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124071</xdr:rowOff>
    </xdr:from>
    <xdr:ext cx="469744" cy="259045"/>
    <xdr:sp macro="" textlink="">
      <xdr:nvSpPr>
        <xdr:cNvPr id="485" name="n_2mainValue【認定こども園・幼稚園・保育所】&#10;一人当たり面積"/>
        <xdr:cNvSpPr txBox="1"/>
      </xdr:nvSpPr>
      <xdr:spPr>
        <a:xfrm>
          <a:off x="20199427" y="68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155871</xdr:rowOff>
    </xdr:from>
    <xdr:ext cx="469744" cy="259045"/>
    <xdr:sp macro="" textlink="">
      <xdr:nvSpPr>
        <xdr:cNvPr id="486" name="n_3mainValue【認定こども園・幼稚園・保育所】&#10;一人当たり面積"/>
        <xdr:cNvSpPr txBox="1"/>
      </xdr:nvSpPr>
      <xdr:spPr>
        <a:xfrm>
          <a:off x="19310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11" name="直線コネクタ 510"/>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12"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13" name="直線コネクタ 512"/>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14"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15" name="直線コネクタ 51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16"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17" name="フローチャート: 判断 516"/>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18" name="フローチャート: 判断 51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9" name="フローチャート: 判断 518"/>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20" name="フローチャート: 判断 51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21" name="フローチャート: 判断 520"/>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527" name="楕円 526"/>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53992</xdr:rowOff>
    </xdr:from>
    <xdr:ext cx="405111" cy="259045"/>
    <xdr:sp macro="" textlink="">
      <xdr:nvSpPr>
        <xdr:cNvPr id="528" name="【学校施設】&#10;有形固定資産減価償却率該当値テキスト"/>
        <xdr:cNvSpPr txBox="1"/>
      </xdr:nvSpPr>
      <xdr:spPr>
        <a:xfrm>
          <a:off x="16357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29" name="楕円 528"/>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58</xdr:row>
      <xdr:rowOff>0</xdr:rowOff>
    </xdr:to>
    <xdr:cxnSp macro="">
      <xdr:nvCxnSpPr>
        <xdr:cNvPr id="530" name="直線コネクタ 529"/>
        <xdr:cNvCxnSpPr/>
      </xdr:nvCxnSpPr>
      <xdr:spPr>
        <a:xfrm flipV="1">
          <a:off x="15481300" y="98545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31" name="楕円 53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114300</xdr:rowOff>
    </xdr:to>
    <xdr:cxnSp macro="">
      <xdr:nvCxnSpPr>
        <xdr:cNvPr id="532" name="直線コネクタ 531"/>
        <xdr:cNvCxnSpPr/>
      </xdr:nvCxnSpPr>
      <xdr:spPr>
        <a:xfrm flipV="1">
          <a:off x="145923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33" name="楕円 532"/>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58</xdr:row>
      <xdr:rowOff>114300</xdr:rowOff>
    </xdr:to>
    <xdr:cxnSp macro="">
      <xdr:nvCxnSpPr>
        <xdr:cNvPr id="534" name="直線コネクタ 533"/>
        <xdr:cNvCxnSpPr/>
      </xdr:nvCxnSpPr>
      <xdr:spPr>
        <a:xfrm>
          <a:off x="13703300" y="10008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35"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36"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37"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38"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39"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40"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41" name="n_3mainValue【学校施設】&#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65" name="直線コネクタ 564"/>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66"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67" name="直線コネクタ 566"/>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68"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69" name="直線コネクタ 568"/>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70"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71" name="フローチャート: 判断 570"/>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72" name="フローチャート: 判断 571"/>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73" name="フローチャート: 判断 572"/>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74" name="フローチャート: 判断 573"/>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75" name="フローチャート: 判断 574"/>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107467</xdr:rowOff>
    </xdr:from>
    <xdr:to>
      <xdr:col>116</xdr:col>
      <xdr:colOff>114300</xdr:colOff>
      <xdr:row>62</xdr:row>
      <xdr:rowOff>37617</xdr:rowOff>
    </xdr:to>
    <xdr:sp macro="" textlink="">
      <xdr:nvSpPr>
        <xdr:cNvPr id="581" name="楕円 580"/>
        <xdr:cNvSpPr/>
      </xdr:nvSpPr>
      <xdr:spPr>
        <a:xfrm>
          <a:off x="22110700" y="105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130344</xdr:rowOff>
    </xdr:from>
    <xdr:ext cx="469744" cy="259045"/>
    <xdr:sp macro="" textlink="">
      <xdr:nvSpPr>
        <xdr:cNvPr id="582" name="【学校施設】&#10;一人当たり面積該当値テキスト"/>
        <xdr:cNvSpPr txBox="1"/>
      </xdr:nvSpPr>
      <xdr:spPr>
        <a:xfrm>
          <a:off x="22199600" y="104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7341</xdr:rowOff>
    </xdr:from>
    <xdr:to>
      <xdr:col>112</xdr:col>
      <xdr:colOff>38100</xdr:colOff>
      <xdr:row>62</xdr:row>
      <xdr:rowOff>108941</xdr:rowOff>
    </xdr:to>
    <xdr:sp macro="" textlink="">
      <xdr:nvSpPr>
        <xdr:cNvPr id="583" name="楕円 582"/>
        <xdr:cNvSpPr/>
      </xdr:nvSpPr>
      <xdr:spPr>
        <a:xfrm>
          <a:off x="212725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158267</xdr:rowOff>
    </xdr:from>
    <xdr:to>
      <xdr:col>116</xdr:col>
      <xdr:colOff>63500</xdr:colOff>
      <xdr:row>62</xdr:row>
      <xdr:rowOff>58141</xdr:rowOff>
    </xdr:to>
    <xdr:cxnSp macro="">
      <xdr:nvCxnSpPr>
        <xdr:cNvPr id="584" name="直線コネクタ 583"/>
        <xdr:cNvCxnSpPr/>
      </xdr:nvCxnSpPr>
      <xdr:spPr>
        <a:xfrm flipV="1">
          <a:off x="21323300" y="10616717"/>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xdr:rowOff>
    </xdr:from>
    <xdr:to>
      <xdr:col>107</xdr:col>
      <xdr:colOff>101600</xdr:colOff>
      <xdr:row>62</xdr:row>
      <xdr:rowOff>113436</xdr:rowOff>
    </xdr:to>
    <xdr:sp macro="" textlink="">
      <xdr:nvSpPr>
        <xdr:cNvPr id="585" name="楕円 584"/>
        <xdr:cNvSpPr/>
      </xdr:nvSpPr>
      <xdr:spPr>
        <a:xfrm>
          <a:off x="20383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58141</xdr:rowOff>
    </xdr:from>
    <xdr:to>
      <xdr:col>111</xdr:col>
      <xdr:colOff>177800</xdr:colOff>
      <xdr:row>62</xdr:row>
      <xdr:rowOff>62636</xdr:rowOff>
    </xdr:to>
    <xdr:cxnSp macro="">
      <xdr:nvCxnSpPr>
        <xdr:cNvPr id="586" name="直線コネクタ 585"/>
        <xdr:cNvCxnSpPr/>
      </xdr:nvCxnSpPr>
      <xdr:spPr>
        <a:xfrm flipV="1">
          <a:off x="20434300" y="1068804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17856</xdr:rowOff>
    </xdr:from>
    <xdr:to>
      <xdr:col>102</xdr:col>
      <xdr:colOff>165100</xdr:colOff>
      <xdr:row>62</xdr:row>
      <xdr:rowOff>119456</xdr:rowOff>
    </xdr:to>
    <xdr:sp macro="" textlink="">
      <xdr:nvSpPr>
        <xdr:cNvPr id="587" name="楕円 586"/>
        <xdr:cNvSpPr/>
      </xdr:nvSpPr>
      <xdr:spPr>
        <a:xfrm>
          <a:off x="19494500" y="106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62636</xdr:rowOff>
    </xdr:from>
    <xdr:to>
      <xdr:col>107</xdr:col>
      <xdr:colOff>50800</xdr:colOff>
      <xdr:row>62</xdr:row>
      <xdr:rowOff>68656</xdr:rowOff>
    </xdr:to>
    <xdr:cxnSp macro="">
      <xdr:nvCxnSpPr>
        <xdr:cNvPr id="588" name="直線コネクタ 587"/>
        <xdr:cNvCxnSpPr/>
      </xdr:nvCxnSpPr>
      <xdr:spPr>
        <a:xfrm flipV="1">
          <a:off x="19545300" y="1069253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589"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590"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591"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92"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125468</xdr:rowOff>
    </xdr:from>
    <xdr:ext cx="469744" cy="259045"/>
    <xdr:sp macro="" textlink="">
      <xdr:nvSpPr>
        <xdr:cNvPr id="593" name="n_1mainValue【学校施設】&#10;一人当たり面積"/>
        <xdr:cNvSpPr txBox="1"/>
      </xdr:nvSpPr>
      <xdr:spPr>
        <a:xfrm>
          <a:off x="21075727" y="104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129963</xdr:rowOff>
    </xdr:from>
    <xdr:ext cx="469744" cy="259045"/>
    <xdr:sp macro="" textlink="">
      <xdr:nvSpPr>
        <xdr:cNvPr id="594" name="n_2mainValue【学校施設】&#10;一人当たり面積"/>
        <xdr:cNvSpPr txBox="1"/>
      </xdr:nvSpPr>
      <xdr:spPr>
        <a:xfrm>
          <a:off x="201994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135983</xdr:rowOff>
    </xdr:from>
    <xdr:ext cx="469744" cy="259045"/>
    <xdr:sp macro="" textlink="">
      <xdr:nvSpPr>
        <xdr:cNvPr id="595" name="n_3mainValue【学校施設】&#10;一人当たり面積"/>
        <xdr:cNvSpPr txBox="1"/>
      </xdr:nvSpPr>
      <xdr:spPr>
        <a:xfrm>
          <a:off x="19310427" y="104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21" name="直線コネクタ 62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2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25" name="直線コネクタ 62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26"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27" name="フローチャート: 判断 62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28" name="フローチャート: 判断 62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29" name="フローチャート: 判断 62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30" name="フローチャート: 判断 62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31" name="フローチャート: 判断 63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637" name="楕円 636"/>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638" name="【児童館】&#10;有形固定資産減価償却率該当値テキスト"/>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98334</xdr:rowOff>
    </xdr:from>
    <xdr:to>
      <xdr:col>81</xdr:col>
      <xdr:colOff>101600</xdr:colOff>
      <xdr:row>87</xdr:row>
      <xdr:rowOff>28484</xdr:rowOff>
    </xdr:to>
    <xdr:sp macro="" textlink="">
      <xdr:nvSpPr>
        <xdr:cNvPr id="639" name="楕円 638"/>
        <xdr:cNvSpPr/>
      </xdr:nvSpPr>
      <xdr:spPr>
        <a:xfrm>
          <a:off x="1543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149134</xdr:rowOff>
    </xdr:from>
    <xdr:to>
      <xdr:col>85</xdr:col>
      <xdr:colOff>127000</xdr:colOff>
      <xdr:row>86</xdr:row>
      <xdr:rowOff>155666</xdr:rowOff>
    </xdr:to>
    <xdr:cxnSp macro="">
      <xdr:nvCxnSpPr>
        <xdr:cNvPr id="640" name="直線コネクタ 639"/>
        <xdr:cNvCxnSpPr/>
      </xdr:nvCxnSpPr>
      <xdr:spPr>
        <a:xfrm>
          <a:off x="15481300" y="14893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88537</xdr:rowOff>
    </xdr:from>
    <xdr:to>
      <xdr:col>76</xdr:col>
      <xdr:colOff>165100</xdr:colOff>
      <xdr:row>87</xdr:row>
      <xdr:rowOff>18687</xdr:rowOff>
    </xdr:to>
    <xdr:sp macro="" textlink="">
      <xdr:nvSpPr>
        <xdr:cNvPr id="641" name="楕円 640"/>
        <xdr:cNvSpPr/>
      </xdr:nvSpPr>
      <xdr:spPr>
        <a:xfrm>
          <a:off x="14541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139337</xdr:rowOff>
    </xdr:from>
    <xdr:to>
      <xdr:col>81</xdr:col>
      <xdr:colOff>50800</xdr:colOff>
      <xdr:row>86</xdr:row>
      <xdr:rowOff>149134</xdr:rowOff>
    </xdr:to>
    <xdr:cxnSp macro="">
      <xdr:nvCxnSpPr>
        <xdr:cNvPr id="642" name="直線コネクタ 641"/>
        <xdr:cNvCxnSpPr/>
      </xdr:nvCxnSpPr>
      <xdr:spPr>
        <a:xfrm>
          <a:off x="14592300" y="148840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78739</xdr:rowOff>
    </xdr:from>
    <xdr:to>
      <xdr:col>72</xdr:col>
      <xdr:colOff>38100</xdr:colOff>
      <xdr:row>87</xdr:row>
      <xdr:rowOff>8889</xdr:rowOff>
    </xdr:to>
    <xdr:sp macro="" textlink="">
      <xdr:nvSpPr>
        <xdr:cNvPr id="643" name="楕円 642"/>
        <xdr:cNvSpPr/>
      </xdr:nvSpPr>
      <xdr:spPr>
        <a:xfrm>
          <a:off x="13652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129539</xdr:rowOff>
    </xdr:from>
    <xdr:to>
      <xdr:col>76</xdr:col>
      <xdr:colOff>114300</xdr:colOff>
      <xdr:row>86</xdr:row>
      <xdr:rowOff>139337</xdr:rowOff>
    </xdr:to>
    <xdr:cxnSp macro="">
      <xdr:nvCxnSpPr>
        <xdr:cNvPr id="644" name="直線コネクタ 643"/>
        <xdr:cNvCxnSpPr/>
      </xdr:nvCxnSpPr>
      <xdr:spPr>
        <a:xfrm>
          <a:off x="13703300" y="14874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45"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46"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47"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48"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19611</xdr:rowOff>
    </xdr:from>
    <xdr:ext cx="405111" cy="259045"/>
    <xdr:sp macro="" textlink="">
      <xdr:nvSpPr>
        <xdr:cNvPr id="649" name="n_1mainValue【児童館】&#10;有形固定資産減価償却率"/>
        <xdr:cNvSpPr txBox="1"/>
      </xdr:nvSpPr>
      <xdr:spPr>
        <a:xfrm>
          <a:off x="152660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9814</xdr:rowOff>
    </xdr:from>
    <xdr:ext cx="405111" cy="259045"/>
    <xdr:sp macro="" textlink="">
      <xdr:nvSpPr>
        <xdr:cNvPr id="650" name="n_2mainValue【児童館】&#10;有形固定資産減価償却率"/>
        <xdr:cNvSpPr txBox="1"/>
      </xdr:nvSpPr>
      <xdr:spPr>
        <a:xfrm>
          <a:off x="14389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xdr:rowOff>
    </xdr:from>
    <xdr:ext cx="405111" cy="259045"/>
    <xdr:sp macro="" textlink="">
      <xdr:nvSpPr>
        <xdr:cNvPr id="651" name="n_3mainValue【児童館】&#10;有形固定資産減価償却率"/>
        <xdr:cNvSpPr txBox="1"/>
      </xdr:nvSpPr>
      <xdr:spPr>
        <a:xfrm>
          <a:off x="13500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673" name="直線コネクタ 672"/>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5" name="直線コネクタ 67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76"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77" name="直線コネクタ 676"/>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78"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9" name="フローチャート: 判断 678"/>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80" name="フローチャート: 判断 67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81" name="フローチャート: 判断 680"/>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82" name="フローチャート: 判断 681"/>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83" name="フローチャート: 判断 682"/>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89" name="楕円 688"/>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109745</xdr:rowOff>
    </xdr:from>
    <xdr:ext cx="469744" cy="259045"/>
    <xdr:sp macro="" textlink="">
      <xdr:nvSpPr>
        <xdr:cNvPr id="690" name="【児童館】&#10;一人当たり面積該当値テキスト"/>
        <xdr:cNvSpPr txBox="1"/>
      </xdr:nvSpPr>
      <xdr:spPr>
        <a:xfrm>
          <a:off x="22199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91" name="楕円 690"/>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84</xdr:row>
      <xdr:rowOff>10668</xdr:rowOff>
    </xdr:to>
    <xdr:cxnSp macro="">
      <xdr:nvCxnSpPr>
        <xdr:cNvPr id="692" name="直線コネクタ 691"/>
        <xdr:cNvCxnSpPr/>
      </xdr:nvCxnSpPr>
      <xdr:spPr>
        <a:xfrm>
          <a:off x="21323300" y="143027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30735</xdr:rowOff>
    </xdr:from>
    <xdr:to>
      <xdr:col>107</xdr:col>
      <xdr:colOff>101600</xdr:colOff>
      <xdr:row>83</xdr:row>
      <xdr:rowOff>132335</xdr:rowOff>
    </xdr:to>
    <xdr:sp macro="" textlink="">
      <xdr:nvSpPr>
        <xdr:cNvPr id="693" name="楕円 692"/>
        <xdr:cNvSpPr/>
      </xdr:nvSpPr>
      <xdr:spPr>
        <a:xfrm>
          <a:off x="20383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81535</xdr:rowOff>
    </xdr:to>
    <xdr:cxnSp macro="">
      <xdr:nvCxnSpPr>
        <xdr:cNvPr id="694" name="直線コネクタ 693"/>
        <xdr:cNvCxnSpPr/>
      </xdr:nvCxnSpPr>
      <xdr:spPr>
        <a:xfrm flipV="1">
          <a:off x="20434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695" name="楕円 694"/>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81535</xdr:rowOff>
    </xdr:from>
    <xdr:to>
      <xdr:col>107</xdr:col>
      <xdr:colOff>50800</xdr:colOff>
      <xdr:row>83</xdr:row>
      <xdr:rowOff>86106</xdr:rowOff>
    </xdr:to>
    <xdr:cxnSp macro="">
      <xdr:nvCxnSpPr>
        <xdr:cNvPr id="696" name="直線コネクタ 695"/>
        <xdr:cNvCxnSpPr/>
      </xdr:nvCxnSpPr>
      <xdr:spPr>
        <a:xfrm flipV="1">
          <a:off x="19545300" y="1431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697"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98"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699" name="n_3aveValue【児童館】&#10;一人当たり面積"/>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00"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01" name="n_1mainValue【児童館】&#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148862</xdr:rowOff>
    </xdr:from>
    <xdr:ext cx="469744" cy="259045"/>
    <xdr:sp macro="" textlink="">
      <xdr:nvSpPr>
        <xdr:cNvPr id="702" name="n_2mainValue【児童館】&#10;一人当たり面積"/>
        <xdr:cNvSpPr txBox="1"/>
      </xdr:nvSpPr>
      <xdr:spPr>
        <a:xfrm>
          <a:off x="20199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703" name="n_3mainValue【児童館】&#10;一人当たり面積"/>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5" name="直線コネクタ 7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6" name="テキスト ボックス 71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7" name="直線コネクタ 7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8" name="テキスト ボックス 7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9" name="直線コネクタ 7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0" name="テキスト ボックス 7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1" name="直線コネクタ 7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2" name="テキスト ボックス 7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3" name="直線コネクタ 7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4" name="テキスト ボックス 72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7" name="直線コネクタ 72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9" name="直線コネクタ 72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1" name="直線コネクタ 73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3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33" name="フローチャート: 判断 73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34" name="フローチャート: 判断 733"/>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35" name="フローチャート: 判断 73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36" name="フローチャート: 判断 735"/>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37" name="フローチャート: 判断 736"/>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165100</xdr:rowOff>
    </xdr:from>
    <xdr:to>
      <xdr:col>85</xdr:col>
      <xdr:colOff>177800</xdr:colOff>
      <xdr:row>107</xdr:row>
      <xdr:rowOff>95250</xdr:rowOff>
    </xdr:to>
    <xdr:sp macro="" textlink="">
      <xdr:nvSpPr>
        <xdr:cNvPr id="743" name="楕円 742"/>
        <xdr:cNvSpPr/>
      </xdr:nvSpPr>
      <xdr:spPr>
        <a:xfrm>
          <a:off x="16268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44"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45" name="楕円 744"/>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44450</xdr:rowOff>
    </xdr:from>
    <xdr:to>
      <xdr:col>85</xdr:col>
      <xdr:colOff>127000</xdr:colOff>
      <xdr:row>107</xdr:row>
      <xdr:rowOff>69850</xdr:rowOff>
    </xdr:to>
    <xdr:cxnSp macro="">
      <xdr:nvCxnSpPr>
        <xdr:cNvPr id="746" name="直線コネクタ 745"/>
        <xdr:cNvCxnSpPr/>
      </xdr:nvCxnSpPr>
      <xdr:spPr>
        <a:xfrm flipV="1">
          <a:off x="15481300" y="1838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47" name="楕円 746"/>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48" name="直線コネクタ 747"/>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49" name="楕円 748"/>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50" name="直線コネクタ 749"/>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5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5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5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5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55"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56"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57"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81" name="直線コネクタ 780"/>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8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83" name="直線コネクタ 78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84"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85" name="直線コネクタ 784"/>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86"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87" name="フローチャート: 判断 786"/>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88" name="フローチャート: 判断 787"/>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89" name="フローチャート: 判断 788"/>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90" name="フローチャート: 判断 789"/>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91" name="フローチャート: 判断 790"/>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26924</xdr:rowOff>
    </xdr:from>
    <xdr:to>
      <xdr:col>116</xdr:col>
      <xdr:colOff>114300</xdr:colOff>
      <xdr:row>108</xdr:row>
      <xdr:rowOff>128524</xdr:rowOff>
    </xdr:to>
    <xdr:sp macro="" textlink="">
      <xdr:nvSpPr>
        <xdr:cNvPr id="797" name="楕円 796"/>
        <xdr:cNvSpPr/>
      </xdr:nvSpPr>
      <xdr:spPr>
        <a:xfrm>
          <a:off x="221107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113301</xdr:rowOff>
    </xdr:from>
    <xdr:ext cx="469744" cy="259045"/>
    <xdr:sp macro="" textlink="">
      <xdr:nvSpPr>
        <xdr:cNvPr id="798" name="【公民館】&#10;一人当たり面積該当値テキスト"/>
        <xdr:cNvSpPr txBox="1"/>
      </xdr:nvSpPr>
      <xdr:spPr>
        <a:xfrm>
          <a:off x="22199600" y="184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99" name="楕円 798"/>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77724</xdr:rowOff>
    </xdr:from>
    <xdr:to>
      <xdr:col>116</xdr:col>
      <xdr:colOff>63500</xdr:colOff>
      <xdr:row>108</xdr:row>
      <xdr:rowOff>79248</xdr:rowOff>
    </xdr:to>
    <xdr:cxnSp macro="">
      <xdr:nvCxnSpPr>
        <xdr:cNvPr id="800" name="直線コネクタ 799"/>
        <xdr:cNvCxnSpPr/>
      </xdr:nvCxnSpPr>
      <xdr:spPr>
        <a:xfrm flipV="1">
          <a:off x="21323300" y="185943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29211</xdr:rowOff>
    </xdr:from>
    <xdr:to>
      <xdr:col>107</xdr:col>
      <xdr:colOff>101600</xdr:colOff>
      <xdr:row>108</xdr:row>
      <xdr:rowOff>130811</xdr:rowOff>
    </xdr:to>
    <xdr:sp macro="" textlink="">
      <xdr:nvSpPr>
        <xdr:cNvPr id="801" name="楕円 800"/>
        <xdr:cNvSpPr/>
      </xdr:nvSpPr>
      <xdr:spPr>
        <a:xfrm>
          <a:off x="2038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80011</xdr:rowOff>
    </xdr:to>
    <xdr:cxnSp macro="">
      <xdr:nvCxnSpPr>
        <xdr:cNvPr id="802" name="直線コネクタ 801"/>
        <xdr:cNvCxnSpPr/>
      </xdr:nvCxnSpPr>
      <xdr:spPr>
        <a:xfrm flipV="1">
          <a:off x="20434300" y="185958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29972</xdr:rowOff>
    </xdr:from>
    <xdr:to>
      <xdr:col>102</xdr:col>
      <xdr:colOff>165100</xdr:colOff>
      <xdr:row>108</xdr:row>
      <xdr:rowOff>131572</xdr:rowOff>
    </xdr:to>
    <xdr:sp macro="" textlink="">
      <xdr:nvSpPr>
        <xdr:cNvPr id="803" name="楕円 802"/>
        <xdr:cNvSpPr/>
      </xdr:nvSpPr>
      <xdr:spPr>
        <a:xfrm>
          <a:off x="19494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80011</xdr:rowOff>
    </xdr:from>
    <xdr:to>
      <xdr:col>107</xdr:col>
      <xdr:colOff>50800</xdr:colOff>
      <xdr:row>108</xdr:row>
      <xdr:rowOff>80772</xdr:rowOff>
    </xdr:to>
    <xdr:cxnSp macro="">
      <xdr:nvCxnSpPr>
        <xdr:cNvPr id="804" name="直線コネクタ 803"/>
        <xdr:cNvCxnSpPr/>
      </xdr:nvCxnSpPr>
      <xdr:spPr>
        <a:xfrm flipV="1">
          <a:off x="19545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05"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06"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07"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08"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809" name="n_1mainValue【公民館】&#10;一人当たり面積"/>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121938</xdr:rowOff>
    </xdr:from>
    <xdr:ext cx="469744" cy="259045"/>
    <xdr:sp macro="" textlink="">
      <xdr:nvSpPr>
        <xdr:cNvPr id="810" name="n_2mainValue【公民館】&#10;一人当たり面積"/>
        <xdr:cNvSpPr txBox="1"/>
      </xdr:nvSpPr>
      <xdr:spPr>
        <a:xfrm>
          <a:off x="20199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122699</xdr:rowOff>
    </xdr:from>
    <xdr:ext cx="469744" cy="259045"/>
    <xdr:sp macro="" textlink="">
      <xdr:nvSpPr>
        <xdr:cNvPr id="811" name="n_3mainValue【公民館】&#10;一人当たり面積"/>
        <xdr:cNvSpPr txBox="1"/>
      </xdr:nvSpPr>
      <xdr:spPr>
        <a:xfrm>
          <a:off x="19310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類似団体と比較して全体的に償却率が高い傾向にあるが、特に公民館や児童館、保育所や福祉施設などの償却率が高くなっており、これまで大きな改築等もなく、維持補修により対応してきたためである。</a:t>
          </a:r>
          <a:endParaRPr lang="ja-JP" altLang="ja-JP" sz="1400">
            <a:effectLst/>
          </a:endParaRPr>
        </a:p>
        <a:p>
          <a:r>
            <a:rPr kumimoji="1" lang="ja-JP" altLang="ja-JP" sz="1100">
              <a:solidFill>
                <a:schemeClr val="dk1"/>
              </a:solidFill>
              <a:effectLst/>
              <a:latin typeface="+mn-lt"/>
              <a:ea typeface="+mn-ea"/>
              <a:cs typeface="+mn-cs"/>
            </a:rPr>
            <a:t>今後は、庁舎等行政関連施設も短期間でその更新時期をむかえることが想定され、適切な財政計画の</a:t>
          </a:r>
          <a:r>
            <a:rPr kumimoji="1" lang="ja-JP" altLang="en-US" sz="1100">
              <a:solidFill>
                <a:schemeClr val="dk1"/>
              </a:solidFill>
              <a:effectLst/>
              <a:latin typeface="+mn-lt"/>
              <a:ea typeface="+mn-ea"/>
              <a:cs typeface="+mn-cs"/>
            </a:rPr>
            <a:t>基</a:t>
          </a:r>
          <a:r>
            <a:rPr kumimoji="1" lang="ja-JP" altLang="ja-JP" sz="1100">
              <a:solidFill>
                <a:schemeClr val="dk1"/>
              </a:solidFill>
              <a:effectLst/>
              <a:latin typeface="+mn-lt"/>
              <a:ea typeface="+mn-ea"/>
              <a:cs typeface="+mn-cs"/>
            </a:rPr>
            <a:t>インフラ施設を含め町全体的な公共施設等の中長期的な整備計画を策定し、最小限度の費用をもって工夫した整備が必要である。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
7,317
1,099.37
13,321,970
13,145,241
159,237
5,909,617
12,675,752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2" name="楕円 71"/>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92727</xdr:rowOff>
    </xdr:from>
    <xdr:ext cx="405111" cy="259045"/>
    <xdr:sp macro="" textlink="">
      <xdr:nvSpPr>
        <xdr:cNvPr id="73" name="【図書館】&#10;有形固定資産減価償却率該当値テキスト"/>
        <xdr:cNvSpPr txBox="1"/>
      </xdr:nvSpPr>
      <xdr:spPr>
        <a:xfrm>
          <a:off x="4673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5" name="直線コネクタ 74"/>
        <xdr:cNvCxnSpPr/>
      </xdr:nvCxnSpPr>
      <xdr:spPr>
        <a:xfrm>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7" name="直線コネクタ 76"/>
        <xdr:cNvCxnSpPr/>
      </xdr:nvCxnSpPr>
      <xdr:spPr>
        <a:xfrm>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8" name="楕円 77"/>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114300</xdr:rowOff>
    </xdr:to>
    <xdr:cxnSp macro="">
      <xdr:nvCxnSpPr>
        <xdr:cNvPr id="79" name="直線コネクタ 78"/>
        <xdr:cNvCxnSpPr/>
      </xdr:nvCxnSpPr>
      <xdr:spPr>
        <a:xfrm>
          <a:off x="2019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0"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1"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2"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3"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4" name="n_1mainValue【図書館】&#10;有形固定資産減価償却率"/>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5" name="n_2mainValue【図書館】&#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130827</xdr:rowOff>
    </xdr:from>
    <xdr:ext cx="405111" cy="259045"/>
    <xdr:sp macro="" textlink="">
      <xdr:nvSpPr>
        <xdr:cNvPr id="86" name="n_3mainValue【図書館】&#10;有形固定資産減価償却率"/>
        <xdr:cNvSpPr txBox="1"/>
      </xdr:nvSpPr>
      <xdr:spPr>
        <a:xfrm>
          <a:off x="1816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0" name="直線コネクタ 109"/>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1"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2" name="直線コネクタ 111"/>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3"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4" name="直線コネクタ 113"/>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5"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6" name="フローチャート: 判断 115"/>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7" name="フローチャート: 判断 116"/>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8" name="フローチャート: 判断 117"/>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9" name="フローチャート: 判断 118"/>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0" name="フローチャート: 判断 119"/>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6" name="楕円 125"/>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27"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8" name="楕円 127"/>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116205</xdr:rowOff>
    </xdr:to>
    <xdr:cxnSp macro="">
      <xdr:nvCxnSpPr>
        <xdr:cNvPr id="129" name="直線コネクタ 128"/>
        <xdr:cNvCxnSpPr/>
      </xdr:nvCxnSpPr>
      <xdr:spPr>
        <a:xfrm flipV="1">
          <a:off x="9639300" y="697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69215</xdr:rowOff>
    </xdr:from>
    <xdr:to>
      <xdr:col>46</xdr:col>
      <xdr:colOff>38100</xdr:colOff>
      <xdr:row>40</xdr:row>
      <xdr:rowOff>170815</xdr:rowOff>
    </xdr:to>
    <xdr:sp macro="" textlink="">
      <xdr:nvSpPr>
        <xdr:cNvPr id="130" name="楕円 129"/>
        <xdr:cNvSpPr/>
      </xdr:nvSpPr>
      <xdr:spPr>
        <a:xfrm>
          <a:off x="8699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120015</xdr:rowOff>
    </xdr:to>
    <xdr:cxnSp macro="">
      <xdr:nvCxnSpPr>
        <xdr:cNvPr id="131" name="直線コネクタ 130"/>
        <xdr:cNvCxnSpPr/>
      </xdr:nvCxnSpPr>
      <xdr:spPr>
        <a:xfrm flipV="1">
          <a:off x="8750300" y="6974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73025</xdr:rowOff>
    </xdr:from>
    <xdr:to>
      <xdr:col>41</xdr:col>
      <xdr:colOff>101600</xdr:colOff>
      <xdr:row>41</xdr:row>
      <xdr:rowOff>3175</xdr:rowOff>
    </xdr:to>
    <xdr:sp macro="" textlink="">
      <xdr:nvSpPr>
        <xdr:cNvPr id="132" name="楕円 131"/>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120015</xdr:rowOff>
    </xdr:from>
    <xdr:to>
      <xdr:col>45</xdr:col>
      <xdr:colOff>177800</xdr:colOff>
      <xdr:row>40</xdr:row>
      <xdr:rowOff>123825</xdr:rowOff>
    </xdr:to>
    <xdr:cxnSp macro="">
      <xdr:nvCxnSpPr>
        <xdr:cNvPr id="133" name="直線コネクタ 132"/>
        <xdr:cNvCxnSpPr/>
      </xdr:nvCxnSpPr>
      <xdr:spPr>
        <a:xfrm flipV="1">
          <a:off x="7861300" y="6978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4"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5"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36"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37"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12082</xdr:rowOff>
    </xdr:from>
    <xdr:ext cx="469744" cy="259045"/>
    <xdr:sp macro="" textlink="">
      <xdr:nvSpPr>
        <xdr:cNvPr id="138" name="n_1mainValue【図書館】&#10;一人当たり面積"/>
        <xdr:cNvSpPr txBox="1"/>
      </xdr:nvSpPr>
      <xdr:spPr>
        <a:xfrm>
          <a:off x="939172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15892</xdr:rowOff>
    </xdr:from>
    <xdr:ext cx="469744" cy="259045"/>
    <xdr:sp macro="" textlink="">
      <xdr:nvSpPr>
        <xdr:cNvPr id="139" name="n_2mainValue【図書館】&#10;一人当たり面積"/>
        <xdr:cNvSpPr txBox="1"/>
      </xdr:nvSpPr>
      <xdr:spPr>
        <a:xfrm>
          <a:off x="8515427"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19702</xdr:rowOff>
    </xdr:from>
    <xdr:ext cx="469744" cy="259045"/>
    <xdr:sp macro="" textlink="">
      <xdr:nvSpPr>
        <xdr:cNvPr id="140" name="n_3mainValue【図書館】&#10;一人当たり面積"/>
        <xdr:cNvSpPr txBox="1"/>
      </xdr:nvSpPr>
      <xdr:spPr>
        <a:xfrm>
          <a:off x="7626427" y="67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6" name="直線コネクタ 165"/>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9"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1"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2" name="フローチャート: 判断 171"/>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3" name="フローチャート: 判断 172"/>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4" name="フローチャート: 判断 173"/>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75" name="フローチャート: 判断 174"/>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6" name="フローチャート: 判断 175"/>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2" name="楕円 181"/>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3" name="【体育館・プー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84" name="楕円 183"/>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62</xdr:row>
      <xdr:rowOff>9797</xdr:rowOff>
    </xdr:to>
    <xdr:cxnSp macro="">
      <xdr:nvCxnSpPr>
        <xdr:cNvPr id="185" name="直線コネクタ 184"/>
        <xdr:cNvCxnSpPr/>
      </xdr:nvCxnSpPr>
      <xdr:spPr>
        <a:xfrm>
          <a:off x="3797300" y="1054825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86" name="楕円 185"/>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89807</xdr:rowOff>
    </xdr:to>
    <xdr:cxnSp macro="">
      <xdr:nvCxnSpPr>
        <xdr:cNvPr id="187" name="直線コネクタ 186"/>
        <xdr:cNvCxnSpPr/>
      </xdr:nvCxnSpPr>
      <xdr:spPr>
        <a:xfrm>
          <a:off x="2908300" y="105172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8" name="楕円 187"/>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58783</xdr:rowOff>
    </xdr:to>
    <xdr:cxnSp macro="">
      <xdr:nvCxnSpPr>
        <xdr:cNvPr id="189" name="直線コネクタ 188"/>
        <xdr:cNvCxnSpPr/>
      </xdr:nvCxnSpPr>
      <xdr:spPr>
        <a:xfrm>
          <a:off x="2019300" y="104829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9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94" name="n_1mainValue【体育館・プー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195" name="n_2mainValue【体育館・プー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6" name="n_3mainValue【体育館・プール】&#10;有形固定資産減価償却率"/>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22" name="直線コネクタ 221"/>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23"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24" name="直線コネクタ 223"/>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25"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26" name="直線コネクタ 225"/>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27"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28" name="フローチャート: 判断 227"/>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29" name="フローチャート: 判断 228"/>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0" name="フローチャート: 判断 229"/>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31" name="フローチャート: 判断 230"/>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32" name="フローチャート: 判断 231"/>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95831</xdr:rowOff>
    </xdr:from>
    <xdr:to>
      <xdr:col>55</xdr:col>
      <xdr:colOff>50800</xdr:colOff>
      <xdr:row>64</xdr:row>
      <xdr:rowOff>25981</xdr:rowOff>
    </xdr:to>
    <xdr:sp macro="" textlink="">
      <xdr:nvSpPr>
        <xdr:cNvPr id="238" name="楕円 237"/>
        <xdr:cNvSpPr/>
      </xdr:nvSpPr>
      <xdr:spPr>
        <a:xfrm>
          <a:off x="10426700" y="108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74258</xdr:rowOff>
    </xdr:from>
    <xdr:ext cx="469744" cy="259045"/>
    <xdr:sp macro="" textlink="">
      <xdr:nvSpPr>
        <xdr:cNvPr id="239" name="【体育館・プール】&#10;一人当たり面積該当値テキスト"/>
        <xdr:cNvSpPr txBox="1"/>
      </xdr:nvSpPr>
      <xdr:spPr>
        <a:xfrm>
          <a:off x="10515600" y="108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40" name="楕円 239"/>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146631</xdr:rowOff>
    </xdr:from>
    <xdr:to>
      <xdr:col>55</xdr:col>
      <xdr:colOff>0</xdr:colOff>
      <xdr:row>63</xdr:row>
      <xdr:rowOff>164592</xdr:rowOff>
    </xdr:to>
    <xdr:cxnSp macro="">
      <xdr:nvCxnSpPr>
        <xdr:cNvPr id="241" name="直線コネクタ 240"/>
        <xdr:cNvCxnSpPr/>
      </xdr:nvCxnSpPr>
      <xdr:spPr>
        <a:xfrm flipV="1">
          <a:off x="9639300" y="1094798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115751</xdr:rowOff>
    </xdr:from>
    <xdr:to>
      <xdr:col>46</xdr:col>
      <xdr:colOff>38100</xdr:colOff>
      <xdr:row>64</xdr:row>
      <xdr:rowOff>45901</xdr:rowOff>
    </xdr:to>
    <xdr:sp macro="" textlink="">
      <xdr:nvSpPr>
        <xdr:cNvPr id="242" name="楕円 241"/>
        <xdr:cNvSpPr/>
      </xdr:nvSpPr>
      <xdr:spPr>
        <a:xfrm>
          <a:off x="8699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164592</xdr:rowOff>
    </xdr:from>
    <xdr:to>
      <xdr:col>50</xdr:col>
      <xdr:colOff>114300</xdr:colOff>
      <xdr:row>63</xdr:row>
      <xdr:rowOff>166551</xdr:rowOff>
    </xdr:to>
    <xdr:cxnSp macro="">
      <xdr:nvCxnSpPr>
        <xdr:cNvPr id="243" name="直線コネクタ 242"/>
        <xdr:cNvCxnSpPr/>
      </xdr:nvCxnSpPr>
      <xdr:spPr>
        <a:xfrm flipV="1">
          <a:off x="8750300" y="1096594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117711</xdr:rowOff>
    </xdr:from>
    <xdr:to>
      <xdr:col>41</xdr:col>
      <xdr:colOff>101600</xdr:colOff>
      <xdr:row>64</xdr:row>
      <xdr:rowOff>47861</xdr:rowOff>
    </xdr:to>
    <xdr:sp macro="" textlink="">
      <xdr:nvSpPr>
        <xdr:cNvPr id="244" name="楕円 243"/>
        <xdr:cNvSpPr/>
      </xdr:nvSpPr>
      <xdr:spPr>
        <a:xfrm>
          <a:off x="7810500" y="10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166551</xdr:rowOff>
    </xdr:from>
    <xdr:to>
      <xdr:col>45</xdr:col>
      <xdr:colOff>177800</xdr:colOff>
      <xdr:row>63</xdr:row>
      <xdr:rowOff>168511</xdr:rowOff>
    </xdr:to>
    <xdr:cxnSp macro="">
      <xdr:nvCxnSpPr>
        <xdr:cNvPr id="245" name="直線コネクタ 244"/>
        <xdr:cNvCxnSpPr/>
      </xdr:nvCxnSpPr>
      <xdr:spPr>
        <a:xfrm flipV="1">
          <a:off x="7861300" y="1096790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46"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47"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48"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49"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35069</xdr:rowOff>
    </xdr:from>
    <xdr:ext cx="469744" cy="259045"/>
    <xdr:sp macro="" textlink="">
      <xdr:nvSpPr>
        <xdr:cNvPr id="250" name="n_1mainValue【体育館・プール】&#10;一人当たり面積"/>
        <xdr:cNvSpPr txBox="1"/>
      </xdr:nvSpPr>
      <xdr:spPr>
        <a:xfrm>
          <a:off x="9391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37028</xdr:rowOff>
    </xdr:from>
    <xdr:ext cx="469744" cy="259045"/>
    <xdr:sp macro="" textlink="">
      <xdr:nvSpPr>
        <xdr:cNvPr id="251" name="n_2mainValue【体育館・プール】&#10;一人当たり面積"/>
        <xdr:cNvSpPr txBox="1"/>
      </xdr:nvSpPr>
      <xdr:spPr>
        <a:xfrm>
          <a:off x="8515427" y="110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38988</xdr:rowOff>
    </xdr:from>
    <xdr:ext cx="469744" cy="259045"/>
    <xdr:sp macro="" textlink="">
      <xdr:nvSpPr>
        <xdr:cNvPr id="252" name="n_3mainValue【体育館・プール】&#10;一人当たり面積"/>
        <xdr:cNvSpPr txBox="1"/>
      </xdr:nvSpPr>
      <xdr:spPr>
        <a:xfrm>
          <a:off x="7626427" y="11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77" name="直線コネクタ 276"/>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80"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81" name="直線コネクタ 280"/>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82"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83" name="フローチャート: 判断 282"/>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4" name="フローチャート: 判断 28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85" name="フローチャート: 判断 284"/>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86" name="フローチャート: 判断 285"/>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87" name="フローチャート: 判断 286"/>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293" name="楕円 292"/>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294" name="【福祉施設】&#10;有形固定資産減価償却率該当値テキスト"/>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295" name="楕円 294"/>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165736</xdr:rowOff>
    </xdr:from>
    <xdr:to>
      <xdr:col>24</xdr:col>
      <xdr:colOff>63500</xdr:colOff>
      <xdr:row>84</xdr:row>
      <xdr:rowOff>169545</xdr:rowOff>
    </xdr:to>
    <xdr:cxnSp macro="">
      <xdr:nvCxnSpPr>
        <xdr:cNvPr id="296" name="直線コネクタ 295"/>
        <xdr:cNvCxnSpPr/>
      </xdr:nvCxnSpPr>
      <xdr:spPr>
        <a:xfrm>
          <a:off x="3797300" y="145675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76836</xdr:rowOff>
    </xdr:from>
    <xdr:to>
      <xdr:col>15</xdr:col>
      <xdr:colOff>101600</xdr:colOff>
      <xdr:row>85</xdr:row>
      <xdr:rowOff>6986</xdr:rowOff>
    </xdr:to>
    <xdr:sp macro="" textlink="">
      <xdr:nvSpPr>
        <xdr:cNvPr id="297" name="楕円 296"/>
        <xdr:cNvSpPr/>
      </xdr:nvSpPr>
      <xdr:spPr>
        <a:xfrm>
          <a:off x="2857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127636</xdr:rowOff>
    </xdr:from>
    <xdr:to>
      <xdr:col>19</xdr:col>
      <xdr:colOff>177800</xdr:colOff>
      <xdr:row>84</xdr:row>
      <xdr:rowOff>165736</xdr:rowOff>
    </xdr:to>
    <xdr:cxnSp macro="">
      <xdr:nvCxnSpPr>
        <xdr:cNvPr id="298" name="直線コネクタ 297"/>
        <xdr:cNvCxnSpPr/>
      </xdr:nvCxnSpPr>
      <xdr:spPr>
        <a:xfrm>
          <a:off x="2908300" y="14529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xdr:rowOff>
    </xdr:from>
    <xdr:to>
      <xdr:col>10</xdr:col>
      <xdr:colOff>165100</xdr:colOff>
      <xdr:row>84</xdr:row>
      <xdr:rowOff>106045</xdr:rowOff>
    </xdr:to>
    <xdr:sp macro="" textlink="">
      <xdr:nvSpPr>
        <xdr:cNvPr id="299" name="楕円 298"/>
        <xdr:cNvSpPr/>
      </xdr:nvSpPr>
      <xdr:spPr>
        <a:xfrm>
          <a:off x="196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127636</xdr:rowOff>
    </xdr:to>
    <xdr:cxnSp macro="">
      <xdr:nvCxnSpPr>
        <xdr:cNvPr id="300" name="直線コネクタ 299"/>
        <xdr:cNvCxnSpPr/>
      </xdr:nvCxnSpPr>
      <xdr:spPr>
        <a:xfrm>
          <a:off x="2019300" y="144570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01"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02"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03"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04"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305" name="n_1mainValue【福祉施設】&#10;有形固定資産減価償却率"/>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169563</xdr:rowOff>
    </xdr:from>
    <xdr:ext cx="405111" cy="259045"/>
    <xdr:sp macro="" textlink="">
      <xdr:nvSpPr>
        <xdr:cNvPr id="306" name="n_2mainValue【福祉施設】&#10;有形固定資産減価償却率"/>
        <xdr:cNvSpPr txBox="1"/>
      </xdr:nvSpPr>
      <xdr:spPr>
        <a:xfrm>
          <a:off x="2705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97172</xdr:rowOff>
    </xdr:from>
    <xdr:ext cx="405111" cy="259045"/>
    <xdr:sp macro="" textlink="">
      <xdr:nvSpPr>
        <xdr:cNvPr id="307" name="n_3mainValue【福祉施設】&#10;有形固定資産減価償却率"/>
        <xdr:cNvSpPr txBox="1"/>
      </xdr:nvSpPr>
      <xdr:spPr>
        <a:xfrm>
          <a:off x="1816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29" name="直線コネクタ 328"/>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1" name="直線コネクタ 33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32"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33" name="直線コネクタ 332"/>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34"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35" name="フローチャート: 判断 334"/>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36" name="フローチャート: 判断 335"/>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37" name="フローチャート: 判断 336"/>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38" name="フローチャート: 判断 337"/>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39" name="フローチャート: 判断 338"/>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22047</xdr:rowOff>
    </xdr:from>
    <xdr:to>
      <xdr:col>55</xdr:col>
      <xdr:colOff>50800</xdr:colOff>
      <xdr:row>84</xdr:row>
      <xdr:rowOff>123647</xdr:rowOff>
    </xdr:to>
    <xdr:sp macro="" textlink="">
      <xdr:nvSpPr>
        <xdr:cNvPr id="345" name="楕円 344"/>
        <xdr:cNvSpPr/>
      </xdr:nvSpPr>
      <xdr:spPr>
        <a:xfrm>
          <a:off x="104267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44924</xdr:rowOff>
    </xdr:from>
    <xdr:ext cx="469744" cy="259045"/>
    <xdr:sp macro="" textlink="">
      <xdr:nvSpPr>
        <xdr:cNvPr id="346" name="【福祉施設】&#10;一人当たり面積該当値テキスト"/>
        <xdr:cNvSpPr txBox="1"/>
      </xdr:nvSpPr>
      <xdr:spPr>
        <a:xfrm>
          <a:off x="10515600" y="142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42621</xdr:rowOff>
    </xdr:from>
    <xdr:to>
      <xdr:col>50</xdr:col>
      <xdr:colOff>165100</xdr:colOff>
      <xdr:row>84</xdr:row>
      <xdr:rowOff>144221</xdr:rowOff>
    </xdr:to>
    <xdr:sp macro="" textlink="">
      <xdr:nvSpPr>
        <xdr:cNvPr id="347" name="楕円 346"/>
        <xdr:cNvSpPr/>
      </xdr:nvSpPr>
      <xdr:spPr>
        <a:xfrm>
          <a:off x="9588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72847</xdr:rowOff>
    </xdr:from>
    <xdr:to>
      <xdr:col>55</xdr:col>
      <xdr:colOff>0</xdr:colOff>
      <xdr:row>84</xdr:row>
      <xdr:rowOff>93421</xdr:rowOff>
    </xdr:to>
    <xdr:cxnSp macro="">
      <xdr:nvCxnSpPr>
        <xdr:cNvPr id="348" name="直線コネクタ 347"/>
        <xdr:cNvCxnSpPr/>
      </xdr:nvCxnSpPr>
      <xdr:spPr>
        <a:xfrm flipV="1">
          <a:off x="9639300" y="1447464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49" name="楕円 348"/>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93421</xdr:rowOff>
    </xdr:from>
    <xdr:to>
      <xdr:col>50</xdr:col>
      <xdr:colOff>114300</xdr:colOff>
      <xdr:row>84</xdr:row>
      <xdr:rowOff>97537</xdr:rowOff>
    </xdr:to>
    <xdr:cxnSp macro="">
      <xdr:nvCxnSpPr>
        <xdr:cNvPr id="350" name="直線コネクタ 349"/>
        <xdr:cNvCxnSpPr/>
      </xdr:nvCxnSpPr>
      <xdr:spPr>
        <a:xfrm flipV="1">
          <a:off x="8750300" y="1449522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34392</xdr:rowOff>
    </xdr:from>
    <xdr:to>
      <xdr:col>41</xdr:col>
      <xdr:colOff>101600</xdr:colOff>
      <xdr:row>84</xdr:row>
      <xdr:rowOff>135992</xdr:rowOff>
    </xdr:to>
    <xdr:sp macro="" textlink="">
      <xdr:nvSpPr>
        <xdr:cNvPr id="351" name="楕円 350"/>
        <xdr:cNvSpPr/>
      </xdr:nvSpPr>
      <xdr:spPr>
        <a:xfrm>
          <a:off x="7810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85192</xdr:rowOff>
    </xdr:from>
    <xdr:to>
      <xdr:col>45</xdr:col>
      <xdr:colOff>177800</xdr:colOff>
      <xdr:row>84</xdr:row>
      <xdr:rowOff>97537</xdr:rowOff>
    </xdr:to>
    <xdr:cxnSp macro="">
      <xdr:nvCxnSpPr>
        <xdr:cNvPr id="352" name="直線コネクタ 351"/>
        <xdr:cNvCxnSpPr/>
      </xdr:nvCxnSpPr>
      <xdr:spPr>
        <a:xfrm>
          <a:off x="7861300" y="1448699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53"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54" name="n_2aveValue【福祉施設】&#10;一人当たり面積"/>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55" name="n_3aveValue【福祉施設】&#10;一人当たり面積"/>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56"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160748</xdr:rowOff>
    </xdr:from>
    <xdr:ext cx="469744" cy="259045"/>
    <xdr:sp macro="" textlink="">
      <xdr:nvSpPr>
        <xdr:cNvPr id="357" name="n_1mainValue【福祉施設】&#10;一人当たり面積"/>
        <xdr:cNvSpPr txBox="1"/>
      </xdr:nvSpPr>
      <xdr:spPr>
        <a:xfrm>
          <a:off x="93917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164864</xdr:rowOff>
    </xdr:from>
    <xdr:ext cx="469744" cy="259045"/>
    <xdr:sp macro="" textlink="">
      <xdr:nvSpPr>
        <xdr:cNvPr id="358" name="n_2mainValue【福祉施設】&#10;一人当たり面積"/>
        <xdr:cNvSpPr txBox="1"/>
      </xdr:nvSpPr>
      <xdr:spPr>
        <a:xfrm>
          <a:off x="8515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152519</xdr:rowOff>
    </xdr:from>
    <xdr:ext cx="469744" cy="259045"/>
    <xdr:sp macro="" textlink="">
      <xdr:nvSpPr>
        <xdr:cNvPr id="359" name="n_3mainValue【福祉施設】&#10;一人当たり面積"/>
        <xdr:cNvSpPr txBox="1"/>
      </xdr:nvSpPr>
      <xdr:spPr>
        <a:xfrm>
          <a:off x="76264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85" name="直線コネクタ 384"/>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88"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89" name="直線コネクタ 388"/>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90" name="【市民会館】&#10;有形固定資産減価償却率平均値テキスト"/>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91" name="フローチャート: 判断 390"/>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92" name="フローチャート: 判断 39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93" name="フローチャート: 判断 392"/>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94" name="フローチャート: 判断 393"/>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95" name="フローチャート: 判断 394"/>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2539</xdr:rowOff>
    </xdr:from>
    <xdr:to>
      <xdr:col>10</xdr:col>
      <xdr:colOff>165100</xdr:colOff>
      <xdr:row>107</xdr:row>
      <xdr:rowOff>104139</xdr:rowOff>
    </xdr:to>
    <xdr:sp macro="" textlink="">
      <xdr:nvSpPr>
        <xdr:cNvPr id="401" name="楕円 400"/>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402"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03"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04"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05"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406" name="n_3mainValue【市民会館】&#10;有形固定資産減価償却率"/>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30" name="直線コネクタ 42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3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32" name="直線コネクタ 43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3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34" name="直線コネクタ 43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35" name="【市民会館】&#10;一人当たり面積平均値テキスト"/>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36" name="フローチャート: 判断 43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37" name="フローチャート: 判断 436"/>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38" name="フローチャート: 判断 437"/>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39" name="フローチャート: 判断 438"/>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40" name="フローチャート: 判断 439"/>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70358</xdr:rowOff>
    </xdr:from>
    <xdr:to>
      <xdr:col>41</xdr:col>
      <xdr:colOff>101600</xdr:colOff>
      <xdr:row>109</xdr:row>
      <xdr:rowOff>508</xdr:rowOff>
    </xdr:to>
    <xdr:sp macro="" textlink="">
      <xdr:nvSpPr>
        <xdr:cNvPr id="446" name="楕円 445"/>
        <xdr:cNvSpPr/>
      </xdr:nvSpPr>
      <xdr:spPr>
        <a:xfrm>
          <a:off x="7810500" y="185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33038</xdr:rowOff>
    </xdr:from>
    <xdr:ext cx="469744" cy="259045"/>
    <xdr:sp macro="" textlink="">
      <xdr:nvSpPr>
        <xdr:cNvPr id="447"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48"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49"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50"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163085</xdr:rowOff>
    </xdr:from>
    <xdr:ext cx="469744" cy="259045"/>
    <xdr:sp macro="" textlink="">
      <xdr:nvSpPr>
        <xdr:cNvPr id="451" name="n_3mainValue【市民会館】&#10;一人当たり面積"/>
        <xdr:cNvSpPr txBox="1"/>
      </xdr:nvSpPr>
      <xdr:spPr>
        <a:xfrm>
          <a:off x="7626427" y="186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4" name="テキスト ボックス 4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4" name="テキスト ボックス 4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77" name="直線コネクタ 476"/>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78"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79" name="直線コネクタ 478"/>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80"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81" name="直線コネクタ 480"/>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82"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83" name="フローチャート: 判断 482"/>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84" name="フローチャート: 判断 483"/>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5" name="フローチャート: 判断 48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86" name="フローチャート: 判断 485"/>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87" name="フローチャート: 判断 486"/>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123372</xdr:rowOff>
    </xdr:from>
    <xdr:to>
      <xdr:col>85</xdr:col>
      <xdr:colOff>177800</xdr:colOff>
      <xdr:row>34</xdr:row>
      <xdr:rowOff>53522</xdr:rowOff>
    </xdr:to>
    <xdr:sp macro="" textlink="">
      <xdr:nvSpPr>
        <xdr:cNvPr id="493" name="楕円 492"/>
        <xdr:cNvSpPr/>
      </xdr:nvSpPr>
      <xdr:spPr>
        <a:xfrm>
          <a:off x="16268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76399</xdr:rowOff>
    </xdr:from>
    <xdr:ext cx="405111" cy="259045"/>
    <xdr:sp macro="" textlink="">
      <xdr:nvSpPr>
        <xdr:cNvPr id="494" name="【一般廃棄物処理施設】&#10;有形固定資産減価償却率該当値テキスト"/>
        <xdr:cNvSpPr txBox="1"/>
      </xdr:nvSpPr>
      <xdr:spPr>
        <a:xfrm>
          <a:off x="16357600"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87449</xdr:rowOff>
    </xdr:from>
    <xdr:to>
      <xdr:col>81</xdr:col>
      <xdr:colOff>101600</xdr:colOff>
      <xdr:row>34</xdr:row>
      <xdr:rowOff>17599</xdr:rowOff>
    </xdr:to>
    <xdr:sp macro="" textlink="">
      <xdr:nvSpPr>
        <xdr:cNvPr id="495" name="楕円 494"/>
        <xdr:cNvSpPr/>
      </xdr:nvSpPr>
      <xdr:spPr>
        <a:xfrm>
          <a:off x="15430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138249</xdr:rowOff>
    </xdr:from>
    <xdr:to>
      <xdr:col>85</xdr:col>
      <xdr:colOff>127000</xdr:colOff>
      <xdr:row>34</xdr:row>
      <xdr:rowOff>2722</xdr:rowOff>
    </xdr:to>
    <xdr:cxnSp macro="">
      <xdr:nvCxnSpPr>
        <xdr:cNvPr id="496" name="直線コネクタ 495"/>
        <xdr:cNvCxnSpPr/>
      </xdr:nvCxnSpPr>
      <xdr:spPr>
        <a:xfrm>
          <a:off x="15481300" y="57960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41728</xdr:rowOff>
    </xdr:from>
    <xdr:to>
      <xdr:col>76</xdr:col>
      <xdr:colOff>165100</xdr:colOff>
      <xdr:row>33</xdr:row>
      <xdr:rowOff>143328</xdr:rowOff>
    </xdr:to>
    <xdr:sp macro="" textlink="">
      <xdr:nvSpPr>
        <xdr:cNvPr id="497" name="楕円 496"/>
        <xdr:cNvSpPr/>
      </xdr:nvSpPr>
      <xdr:spPr>
        <a:xfrm>
          <a:off x="14541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92528</xdr:rowOff>
    </xdr:from>
    <xdr:to>
      <xdr:col>81</xdr:col>
      <xdr:colOff>50800</xdr:colOff>
      <xdr:row>33</xdr:row>
      <xdr:rowOff>138249</xdr:rowOff>
    </xdr:to>
    <xdr:cxnSp macro="">
      <xdr:nvCxnSpPr>
        <xdr:cNvPr id="498" name="直線コネクタ 497"/>
        <xdr:cNvCxnSpPr/>
      </xdr:nvCxnSpPr>
      <xdr:spPr>
        <a:xfrm>
          <a:off x="14592300" y="57503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99"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0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01"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02"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34126</xdr:rowOff>
    </xdr:from>
    <xdr:ext cx="340478" cy="259045"/>
    <xdr:sp macro="" textlink="">
      <xdr:nvSpPr>
        <xdr:cNvPr id="503" name="n_1mainValue【一般廃棄物処理施設】&#10;有形固定資産減価償却率"/>
        <xdr:cNvSpPr txBox="1"/>
      </xdr:nvSpPr>
      <xdr:spPr>
        <a:xfrm>
          <a:off x="152983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159855</xdr:rowOff>
    </xdr:from>
    <xdr:ext cx="340478" cy="259045"/>
    <xdr:sp macro="" textlink="">
      <xdr:nvSpPr>
        <xdr:cNvPr id="504" name="n_2mainValue【一般廃棄物処理施設】&#10;有形固定資産減価償却率"/>
        <xdr:cNvSpPr txBox="1"/>
      </xdr:nvSpPr>
      <xdr:spPr>
        <a:xfrm>
          <a:off x="144220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26" name="直線コネクタ 525"/>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27"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28" name="直線コネクタ 527"/>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29"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30" name="直線コネクタ 529"/>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31"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32" name="フローチャート: 判断 531"/>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33" name="フローチャート: 判断 532"/>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34" name="フローチャート: 判断 533"/>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35" name="フローチャート: 判断 534"/>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36" name="フローチャート: 判断 535"/>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26465</xdr:rowOff>
    </xdr:from>
    <xdr:to>
      <xdr:col>116</xdr:col>
      <xdr:colOff>114300</xdr:colOff>
      <xdr:row>37</xdr:row>
      <xdr:rowOff>128065</xdr:rowOff>
    </xdr:to>
    <xdr:sp macro="" textlink="">
      <xdr:nvSpPr>
        <xdr:cNvPr id="542" name="楕円 541"/>
        <xdr:cNvSpPr/>
      </xdr:nvSpPr>
      <xdr:spPr>
        <a:xfrm>
          <a:off x="22110700" y="63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49342</xdr:rowOff>
    </xdr:from>
    <xdr:ext cx="599010" cy="259045"/>
    <xdr:sp macro="" textlink="">
      <xdr:nvSpPr>
        <xdr:cNvPr id="543" name="【一般廃棄物処理施設】&#10;一人当たり有形固定資産（償却資産）額該当値テキスト"/>
        <xdr:cNvSpPr txBox="1"/>
      </xdr:nvSpPr>
      <xdr:spPr>
        <a:xfrm>
          <a:off x="22199600" y="622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58380</xdr:rowOff>
    </xdr:from>
    <xdr:to>
      <xdr:col>112</xdr:col>
      <xdr:colOff>38100</xdr:colOff>
      <xdr:row>37</xdr:row>
      <xdr:rowOff>159980</xdr:rowOff>
    </xdr:to>
    <xdr:sp macro="" textlink="">
      <xdr:nvSpPr>
        <xdr:cNvPr id="544" name="楕円 543"/>
        <xdr:cNvSpPr/>
      </xdr:nvSpPr>
      <xdr:spPr>
        <a:xfrm>
          <a:off x="21272500" y="6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77265</xdr:rowOff>
    </xdr:from>
    <xdr:to>
      <xdr:col>116</xdr:col>
      <xdr:colOff>63500</xdr:colOff>
      <xdr:row>37</xdr:row>
      <xdr:rowOff>109180</xdr:rowOff>
    </xdr:to>
    <xdr:cxnSp macro="">
      <xdr:nvCxnSpPr>
        <xdr:cNvPr id="545" name="直線コネクタ 544"/>
        <xdr:cNvCxnSpPr/>
      </xdr:nvCxnSpPr>
      <xdr:spPr>
        <a:xfrm flipV="1">
          <a:off x="21323300" y="6420915"/>
          <a:ext cx="8382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68631</xdr:rowOff>
    </xdr:from>
    <xdr:to>
      <xdr:col>107</xdr:col>
      <xdr:colOff>101600</xdr:colOff>
      <xdr:row>37</xdr:row>
      <xdr:rowOff>170231</xdr:rowOff>
    </xdr:to>
    <xdr:sp macro="" textlink="">
      <xdr:nvSpPr>
        <xdr:cNvPr id="546" name="楕円 545"/>
        <xdr:cNvSpPr/>
      </xdr:nvSpPr>
      <xdr:spPr>
        <a:xfrm>
          <a:off x="20383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109180</xdr:rowOff>
    </xdr:from>
    <xdr:to>
      <xdr:col>111</xdr:col>
      <xdr:colOff>177800</xdr:colOff>
      <xdr:row>37</xdr:row>
      <xdr:rowOff>119431</xdr:rowOff>
    </xdr:to>
    <xdr:cxnSp macro="">
      <xdr:nvCxnSpPr>
        <xdr:cNvPr id="547" name="直線コネクタ 546"/>
        <xdr:cNvCxnSpPr/>
      </xdr:nvCxnSpPr>
      <xdr:spPr>
        <a:xfrm flipV="1">
          <a:off x="20434300" y="6452830"/>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48"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49"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50"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51"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5057</xdr:rowOff>
    </xdr:from>
    <xdr:ext cx="599010" cy="259045"/>
    <xdr:sp macro="" textlink="">
      <xdr:nvSpPr>
        <xdr:cNvPr id="552" name="n_1mainValue【一般廃棄物処理施設】&#10;一人当たり有形固定資産（償却資産）額"/>
        <xdr:cNvSpPr txBox="1"/>
      </xdr:nvSpPr>
      <xdr:spPr>
        <a:xfrm>
          <a:off x="21011095" y="61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15308</xdr:rowOff>
    </xdr:from>
    <xdr:ext cx="599010" cy="259045"/>
    <xdr:sp macro="" textlink="">
      <xdr:nvSpPr>
        <xdr:cNvPr id="553" name="n_2mainValue【一般廃棄物処理施設】&#10;一人当たり有形固定資産（償却資産）額"/>
        <xdr:cNvSpPr txBox="1"/>
      </xdr:nvSpPr>
      <xdr:spPr>
        <a:xfrm>
          <a:off x="20134795" y="61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11" name="直線コネクタ 610"/>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14"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15" name="直線コネクタ 61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16"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17" name="フローチャート: 判断 616"/>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18" name="フローチャート: 判断 617"/>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19" name="フローチャート: 判断 618"/>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20" name="フローチャート: 判断 619"/>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21" name="フローチャート: 判断 62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27" name="楕円 626"/>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28"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629" name="楕円 628"/>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630" name="直線コネクタ 629"/>
        <xdr:cNvCxnSpPr/>
      </xdr:nvCxnSpPr>
      <xdr:spPr>
        <a:xfrm>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631" name="楕円 630"/>
        <xdr:cNvSpPr/>
      </xdr:nvSpPr>
      <xdr:spPr>
        <a:xfrm>
          <a:off x="14541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143148</xdr:rowOff>
    </xdr:from>
    <xdr:to>
      <xdr:col>81</xdr:col>
      <xdr:colOff>50800</xdr:colOff>
      <xdr:row>109</xdr:row>
      <xdr:rowOff>2721</xdr:rowOff>
    </xdr:to>
    <xdr:cxnSp macro="">
      <xdr:nvCxnSpPr>
        <xdr:cNvPr id="632" name="直線コネクタ 631"/>
        <xdr:cNvCxnSpPr/>
      </xdr:nvCxnSpPr>
      <xdr:spPr>
        <a:xfrm>
          <a:off x="14592300" y="186597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633" name="楕円 632"/>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143148</xdr:rowOff>
    </xdr:to>
    <xdr:cxnSp macro="">
      <xdr:nvCxnSpPr>
        <xdr:cNvPr id="634" name="直線コネクタ 633"/>
        <xdr:cNvCxnSpPr/>
      </xdr:nvCxnSpPr>
      <xdr:spPr>
        <a:xfrm>
          <a:off x="13703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35"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36"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37"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38"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639" name="n_1mainValue【庁舎】&#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640" name="n_2mainValue【庁舎】&#10;有形固定資産減価償却率"/>
        <xdr:cNvSpPr txBox="1"/>
      </xdr:nvSpPr>
      <xdr:spPr>
        <a:xfrm>
          <a:off x="14389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41" name="n_3mainValue【庁舎】&#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2" name="直線コネクタ 6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3" name="テキスト ボックス 6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4" name="直線コネクタ 6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5" name="テキスト ボックス 6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6" name="直線コネクタ 6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7" name="テキスト ボックス 6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8" name="直線コネクタ 6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9" name="テキスト ボックス 6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63" name="直線コネクタ 662"/>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64"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65" name="直線コネクタ 664"/>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66"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67" name="直線コネクタ 666"/>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68"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69" name="フローチャート: 判断 668"/>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70" name="フローチャート: 判断 669"/>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71" name="フローチャート: 判断 670"/>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72" name="フローチャート: 判断 671"/>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73" name="フローチャート: 判断 672"/>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679" name="楕円 678"/>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680" name="【庁舎】&#10;一人当たり面積該当値テキスト"/>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681" name="楕円 680"/>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62485</xdr:rowOff>
    </xdr:to>
    <xdr:cxnSp macro="">
      <xdr:nvCxnSpPr>
        <xdr:cNvPr id="682" name="直線コネクタ 681"/>
        <xdr:cNvCxnSpPr/>
      </xdr:nvCxnSpPr>
      <xdr:spPr>
        <a:xfrm flipV="1">
          <a:off x="21323300" y="1840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83" name="楕円 682"/>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64770</xdr:rowOff>
    </xdr:to>
    <xdr:cxnSp macro="">
      <xdr:nvCxnSpPr>
        <xdr:cNvPr id="684" name="直線コネクタ 683"/>
        <xdr:cNvCxnSpPr/>
      </xdr:nvCxnSpPr>
      <xdr:spPr>
        <a:xfrm flipV="1">
          <a:off x="20434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16714</xdr:rowOff>
    </xdr:from>
    <xdr:to>
      <xdr:col>102</xdr:col>
      <xdr:colOff>165100</xdr:colOff>
      <xdr:row>107</xdr:row>
      <xdr:rowOff>118314</xdr:rowOff>
    </xdr:to>
    <xdr:sp macro="" textlink="">
      <xdr:nvSpPr>
        <xdr:cNvPr id="685" name="楕円 684"/>
        <xdr:cNvSpPr/>
      </xdr:nvSpPr>
      <xdr:spPr>
        <a:xfrm>
          <a:off x="19494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67514</xdr:rowOff>
    </xdr:to>
    <xdr:cxnSp macro="">
      <xdr:nvCxnSpPr>
        <xdr:cNvPr id="686" name="直線コネクタ 685"/>
        <xdr:cNvCxnSpPr/>
      </xdr:nvCxnSpPr>
      <xdr:spPr>
        <a:xfrm flipV="1">
          <a:off x="19545300" y="1840992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87"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88"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89"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90"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691" name="n_1mainValue【庁舎】&#10;一人当たり面積"/>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692"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109441</xdr:rowOff>
    </xdr:from>
    <xdr:ext cx="469744" cy="259045"/>
    <xdr:sp macro="" textlink="">
      <xdr:nvSpPr>
        <xdr:cNvPr id="693" name="n_3mainValue【庁舎】&#10;一人当たり面積"/>
        <xdr:cNvSpPr txBox="1"/>
      </xdr:nvSpPr>
      <xdr:spPr>
        <a:xfrm>
          <a:off x="19310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施設類型別ストック情報分析表①のとおり</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641_&#27161;&#3359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26.4</v>
          </cell>
          <cell r="CF51">
            <v>20.5</v>
          </cell>
          <cell r="CN51">
            <v>27</v>
          </cell>
          <cell r="CV51">
            <v>27.7</v>
          </cell>
        </row>
        <row r="53">
          <cell r="BX53">
            <v>69.3</v>
          </cell>
          <cell r="CF53">
            <v>71.099999999999994</v>
          </cell>
          <cell r="CN53">
            <v>72.400000000000006</v>
          </cell>
          <cell r="CV53">
            <v>73.599999999999994</v>
          </cell>
        </row>
        <row r="55">
          <cell r="AN55" t="str">
            <v>類似団体内平均値</v>
          </cell>
          <cell r="BX55">
            <v>0</v>
          </cell>
          <cell r="CF55">
            <v>0</v>
          </cell>
          <cell r="CN55">
            <v>0</v>
          </cell>
          <cell r="CV55">
            <v>0</v>
          </cell>
        </row>
        <row r="57">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cell r="BP73">
            <v>20.9</v>
          </cell>
          <cell r="BX73">
            <v>26.4</v>
          </cell>
          <cell r="CF73">
            <v>20.5</v>
          </cell>
          <cell r="CN73">
            <v>27</v>
          </cell>
          <cell r="CV73">
            <v>27.7</v>
          </cell>
        </row>
        <row r="75">
          <cell r="BP75">
            <v>10</v>
          </cell>
          <cell r="BX75">
            <v>9.5</v>
          </cell>
          <cell r="CF75">
            <v>9.3000000000000007</v>
          </cell>
          <cell r="CN75">
            <v>8.8000000000000007</v>
          </cell>
          <cell r="CV75">
            <v>8.6999999999999993</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13321970</v>
      </c>
      <c r="BO4" s="426"/>
      <c r="BP4" s="426"/>
      <c r="BQ4" s="426"/>
      <c r="BR4" s="426"/>
      <c r="BS4" s="426"/>
      <c r="BT4" s="426"/>
      <c r="BU4" s="427"/>
      <c r="BV4" s="425">
        <v>12425840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2.7</v>
      </c>
      <c r="CU4" s="610"/>
      <c r="CV4" s="610"/>
      <c r="CW4" s="610"/>
      <c r="CX4" s="610"/>
      <c r="CY4" s="610"/>
      <c r="CZ4" s="610"/>
      <c r="DA4" s="611"/>
      <c r="DB4" s="609">
        <v>1.9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13145241</v>
      </c>
      <c r="BO5" s="431"/>
      <c r="BP5" s="431"/>
      <c r="BQ5" s="431"/>
      <c r="BR5" s="431"/>
      <c r="BS5" s="431"/>
      <c r="BT5" s="431"/>
      <c r="BU5" s="432"/>
      <c r="BV5" s="430">
        <v>12270662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87.2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176729</v>
      </c>
      <c r="BO6" s="431"/>
      <c r="BP6" s="431"/>
      <c r="BQ6" s="431"/>
      <c r="BR6" s="431"/>
      <c r="BS6" s="431"/>
      <c r="BT6" s="431"/>
      <c r="BU6" s="432"/>
      <c r="BV6" s="430">
        <v>155178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v>
      </c>
      <c r="CU6" s="584"/>
      <c r="CV6" s="584"/>
      <c r="CW6" s="584"/>
      <c r="CX6" s="584"/>
      <c r="CY6" s="584"/>
      <c r="CZ6" s="584"/>
      <c r="DA6" s="585"/>
      <c r="DB6" s="583">
        <v>89.8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17492</v>
      </c>
      <c r="BO7" s="431"/>
      <c r="BP7" s="431"/>
      <c r="BQ7" s="431"/>
      <c r="BR7" s="431"/>
      <c r="BS7" s="431"/>
      <c r="BT7" s="431"/>
      <c r="BU7" s="432"/>
      <c r="BV7" s="430">
        <v>44762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5909617</v>
      </c>
      <c r="CU7" s="431"/>
      <c r="CV7" s="431"/>
      <c r="CW7" s="431"/>
      <c r="CX7" s="431"/>
      <c r="CY7" s="431"/>
      <c r="CZ7" s="431"/>
      <c r="DA7" s="432"/>
      <c r="DB7" s="430">
        <v>5745201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159237</v>
      </c>
      <c r="BO8" s="431"/>
      <c r="BP8" s="431"/>
      <c r="BQ8" s="431"/>
      <c r="BR8" s="431"/>
      <c r="BS8" s="431"/>
      <c r="BT8" s="431"/>
      <c r="BU8" s="432"/>
      <c r="BV8" s="430">
        <v>110416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7230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48821</v>
      </c>
      <c r="BO9" s="431"/>
      <c r="BP9" s="431"/>
      <c r="BQ9" s="431"/>
      <c r="BR9" s="431"/>
      <c r="BS9" s="431"/>
      <c r="BT9" s="431"/>
      <c r="BU9" s="432"/>
      <c r="BV9" s="430">
        <v>27651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11.5</v>
      </c>
      <c r="CU9" s="401"/>
      <c r="CV9" s="401"/>
      <c r="CW9" s="401"/>
      <c r="CX9" s="401"/>
      <c r="CY9" s="401"/>
      <c r="CZ9" s="401"/>
      <c r="DA9" s="402"/>
      <c r="DB9" s="400">
        <v>11.7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7742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657817</v>
      </c>
      <c r="BO10" s="431"/>
      <c r="BP10" s="431"/>
      <c r="BQ10" s="431"/>
      <c r="BR10" s="431"/>
      <c r="BS10" s="431"/>
      <c r="BT10" s="431"/>
      <c r="BU10" s="432"/>
      <c r="BV10" s="430">
        <v>656019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7425</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575000</v>
      </c>
      <c r="BO12" s="431"/>
      <c r="BP12" s="431"/>
      <c r="BQ12" s="431"/>
      <c r="BR12" s="431"/>
      <c r="BS12" s="431"/>
      <c r="BT12" s="431"/>
      <c r="BU12" s="432"/>
      <c r="BV12" s="430">
        <v>660000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7317</v>
      </c>
      <c r="S13" s="534"/>
      <c r="T13" s="534"/>
      <c r="U13" s="534"/>
      <c r="V13" s="535"/>
      <c r="W13" s="521" t="s">
        <v>140</v>
      </c>
      <c r="X13" s="443"/>
      <c r="Y13" s="443"/>
      <c r="Z13" s="443"/>
      <c r="AA13" s="443"/>
      <c r="AB13" s="444"/>
      <c r="AC13" s="406">
        <v>1262</v>
      </c>
      <c r="AD13" s="407"/>
      <c r="AE13" s="407"/>
      <c r="AF13" s="407"/>
      <c r="AG13" s="408"/>
      <c r="AH13" s="406">
        <v>1383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131638</v>
      </c>
      <c r="BO13" s="431"/>
      <c r="BP13" s="431"/>
      <c r="BQ13" s="431"/>
      <c r="BR13" s="431"/>
      <c r="BS13" s="431"/>
      <c r="BT13" s="431"/>
      <c r="BU13" s="432"/>
      <c r="BV13" s="430">
        <v>23670</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8.8000000000000007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7509</v>
      </c>
      <c r="S14" s="534"/>
      <c r="T14" s="534"/>
      <c r="U14" s="534"/>
      <c r="V14" s="535"/>
      <c r="W14" s="536"/>
      <c r="X14" s="446"/>
      <c r="Y14" s="446"/>
      <c r="Z14" s="446"/>
      <c r="AA14" s="446"/>
      <c r="AB14" s="447"/>
      <c r="AC14" s="526">
        <v>32.1</v>
      </c>
      <c r="AD14" s="527"/>
      <c r="AE14" s="527"/>
      <c r="AF14" s="527"/>
      <c r="AG14" s="528"/>
      <c r="AH14" s="526">
        <v>33.5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27.7</v>
      </c>
      <c r="CU14" s="538"/>
      <c r="CV14" s="538"/>
      <c r="CW14" s="538"/>
      <c r="CX14" s="538"/>
      <c r="CY14" s="538"/>
      <c r="CZ14" s="538"/>
      <c r="DA14" s="539"/>
      <c r="DB14" s="537">
        <v>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7411</v>
      </c>
      <c r="S15" s="534"/>
      <c r="T15" s="534"/>
      <c r="U15" s="534"/>
      <c r="V15" s="535"/>
      <c r="W15" s="521" t="s">
        <v>147</v>
      </c>
      <c r="X15" s="443"/>
      <c r="Y15" s="443"/>
      <c r="Z15" s="443"/>
      <c r="AA15" s="443"/>
      <c r="AB15" s="444"/>
      <c r="AC15" s="406">
        <v>494</v>
      </c>
      <c r="AD15" s="407"/>
      <c r="AE15" s="407"/>
      <c r="AF15" s="407"/>
      <c r="AG15" s="408"/>
      <c r="AH15" s="406">
        <v>517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1277417</v>
      </c>
      <c r="BO15" s="426"/>
      <c r="BP15" s="426"/>
      <c r="BQ15" s="426"/>
      <c r="BR15" s="426"/>
      <c r="BS15" s="426"/>
      <c r="BT15" s="426"/>
      <c r="BU15" s="427"/>
      <c r="BV15" s="425">
        <v>1205197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12.6</v>
      </c>
      <c r="AD16" s="527"/>
      <c r="AE16" s="527"/>
      <c r="AF16" s="527"/>
      <c r="AG16" s="528"/>
      <c r="AH16" s="526">
        <v>12.5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5461187</v>
      </c>
      <c r="BO16" s="431"/>
      <c r="BP16" s="431"/>
      <c r="BQ16" s="431"/>
      <c r="BR16" s="431"/>
      <c r="BS16" s="431"/>
      <c r="BT16" s="431"/>
      <c r="BU16" s="432"/>
      <c r="BV16" s="430">
        <v>5306443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2178</v>
      </c>
      <c r="AD17" s="407"/>
      <c r="AE17" s="407"/>
      <c r="AF17" s="407"/>
      <c r="AG17" s="408"/>
      <c r="AH17" s="406">
        <v>2234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1569358</v>
      </c>
      <c r="BO17" s="431"/>
      <c r="BP17" s="431"/>
      <c r="BQ17" s="431"/>
      <c r="BR17" s="431"/>
      <c r="BS17" s="431"/>
      <c r="BT17" s="431"/>
      <c r="BU17" s="432"/>
      <c r="BV17" s="430">
        <v>1487674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1099.3699999999999</v>
      </c>
      <c r="M18" s="495"/>
      <c r="N18" s="495"/>
      <c r="O18" s="495"/>
      <c r="P18" s="495"/>
      <c r="Q18" s="495"/>
      <c r="R18" s="496"/>
      <c r="S18" s="496"/>
      <c r="T18" s="496"/>
      <c r="U18" s="496"/>
      <c r="V18" s="497"/>
      <c r="W18" s="511"/>
      <c r="X18" s="512"/>
      <c r="Y18" s="512"/>
      <c r="Z18" s="512"/>
      <c r="AA18" s="512"/>
      <c r="AB18" s="522"/>
      <c r="AC18" s="394">
        <v>55.4</v>
      </c>
      <c r="AD18" s="395"/>
      <c r="AE18" s="395"/>
      <c r="AF18" s="395"/>
      <c r="AG18" s="498"/>
      <c r="AH18" s="394">
        <v>54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5268954</v>
      </c>
      <c r="BO18" s="431"/>
      <c r="BP18" s="431"/>
      <c r="BQ18" s="431"/>
      <c r="BR18" s="431"/>
      <c r="BS18" s="431"/>
      <c r="BT18" s="431"/>
      <c r="BU18" s="432"/>
      <c r="BV18" s="430">
        <v>5072068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8119921</v>
      </c>
      <c r="BO19" s="431"/>
      <c r="BP19" s="431"/>
      <c r="BQ19" s="431"/>
      <c r="BR19" s="431"/>
      <c r="BS19" s="431"/>
      <c r="BT19" s="431"/>
      <c r="BU19" s="432"/>
      <c r="BV19" s="430">
        <v>7785269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3248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12675752</v>
      </c>
      <c r="BO23" s="431"/>
      <c r="BP23" s="431"/>
      <c r="BQ23" s="431"/>
      <c r="BR23" s="431"/>
      <c r="BS23" s="431"/>
      <c r="BT23" s="431"/>
      <c r="BU23" s="432"/>
      <c r="BV23" s="430">
        <v>11985627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8430</v>
      </c>
      <c r="R24" s="407"/>
      <c r="S24" s="407"/>
      <c r="T24" s="407"/>
      <c r="U24" s="407"/>
      <c r="V24" s="408"/>
      <c r="W24" s="472"/>
      <c r="X24" s="463"/>
      <c r="Y24" s="464"/>
      <c r="Z24" s="403" t="s">
        <v>171</v>
      </c>
      <c r="AA24" s="404"/>
      <c r="AB24" s="404"/>
      <c r="AC24" s="404"/>
      <c r="AD24" s="404"/>
      <c r="AE24" s="404"/>
      <c r="AF24" s="404"/>
      <c r="AG24" s="405"/>
      <c r="AH24" s="406">
        <v>152</v>
      </c>
      <c r="AI24" s="407"/>
      <c r="AJ24" s="407"/>
      <c r="AK24" s="407"/>
      <c r="AL24" s="408"/>
      <c r="AM24" s="406">
        <v>443384</v>
      </c>
      <c r="AN24" s="407"/>
      <c r="AO24" s="407"/>
      <c r="AP24" s="407"/>
      <c r="AQ24" s="407"/>
      <c r="AR24" s="408"/>
      <c r="AS24" s="406">
        <v>2917</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11551943</v>
      </c>
      <c r="BO24" s="431"/>
      <c r="BP24" s="431"/>
      <c r="BQ24" s="431"/>
      <c r="BR24" s="431"/>
      <c r="BS24" s="431"/>
      <c r="BT24" s="431"/>
      <c r="BU24" s="432"/>
      <c r="BV24" s="430">
        <v>11146947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7000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130</v>
      </c>
      <c r="AN25" s="407"/>
      <c r="AO25" s="407"/>
      <c r="AP25" s="407"/>
      <c r="AQ25" s="407"/>
      <c r="AR25" s="408"/>
      <c r="AS25" s="406" t="s">
        <v>130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190480</v>
      </c>
      <c r="BO25" s="426"/>
      <c r="BP25" s="426"/>
      <c r="BQ25" s="426"/>
      <c r="BR25" s="426"/>
      <c r="BS25" s="426"/>
      <c r="BT25" s="426"/>
      <c r="BU25" s="427"/>
      <c r="BV25" s="425">
        <v>194320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6320</v>
      </c>
      <c r="R26" s="407"/>
      <c r="S26" s="407"/>
      <c r="T26" s="407"/>
      <c r="U26" s="407"/>
      <c r="V26" s="408"/>
      <c r="W26" s="472"/>
      <c r="X26" s="463"/>
      <c r="Y26" s="464"/>
      <c r="Z26" s="403" t="s">
        <v>178</v>
      </c>
      <c r="AA26" s="485"/>
      <c r="AB26" s="485"/>
      <c r="AC26" s="485"/>
      <c r="AD26" s="485"/>
      <c r="AE26" s="485"/>
      <c r="AF26" s="485"/>
      <c r="AG26" s="486"/>
      <c r="AH26" s="406">
        <v>1</v>
      </c>
      <c r="AI26" s="407"/>
      <c r="AJ26" s="407"/>
      <c r="AK26" s="407"/>
      <c r="AL26" s="408"/>
      <c r="AM26" s="406" t="s">
        <v>179</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3000</v>
      </c>
      <c r="R27" s="407"/>
      <c r="S27" s="407"/>
      <c r="T27" s="407"/>
      <c r="U27" s="407"/>
      <c r="V27" s="408"/>
      <c r="W27" s="472"/>
      <c r="X27" s="463"/>
      <c r="Y27" s="464"/>
      <c r="Z27" s="403" t="s">
        <v>183</v>
      </c>
      <c r="AA27" s="404"/>
      <c r="AB27" s="404"/>
      <c r="AC27" s="404"/>
      <c r="AD27" s="404"/>
      <c r="AE27" s="404"/>
      <c r="AF27" s="404"/>
      <c r="AG27" s="405"/>
      <c r="AH27" s="406">
        <v>4</v>
      </c>
      <c r="AI27" s="407"/>
      <c r="AJ27" s="407"/>
      <c r="AK27" s="407"/>
      <c r="AL27" s="408"/>
      <c r="AM27" s="406">
        <v>12663</v>
      </c>
      <c r="AN27" s="407"/>
      <c r="AO27" s="407"/>
      <c r="AP27" s="407"/>
      <c r="AQ27" s="407"/>
      <c r="AR27" s="408"/>
      <c r="AS27" s="406">
        <v>3166</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316293</v>
      </c>
      <c r="BO27" s="434"/>
      <c r="BP27" s="434"/>
      <c r="BQ27" s="434"/>
      <c r="BR27" s="434"/>
      <c r="BS27" s="434"/>
      <c r="BT27" s="434"/>
      <c r="BU27" s="435"/>
      <c r="BV27" s="433">
        <v>316293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2400</v>
      </c>
      <c r="R28" s="407"/>
      <c r="S28" s="407"/>
      <c r="T28" s="407"/>
      <c r="U28" s="407"/>
      <c r="V28" s="408"/>
      <c r="W28" s="472"/>
      <c r="X28" s="463"/>
      <c r="Y28" s="464"/>
      <c r="Z28" s="403" t="s">
        <v>186</v>
      </c>
      <c r="AA28" s="404"/>
      <c r="AB28" s="404"/>
      <c r="AC28" s="404"/>
      <c r="AD28" s="404"/>
      <c r="AE28" s="404"/>
      <c r="AF28" s="404"/>
      <c r="AG28" s="405"/>
      <c r="AH28" s="406" t="s">
        <v>175</v>
      </c>
      <c r="AI28" s="407"/>
      <c r="AJ28" s="407"/>
      <c r="AK28" s="407"/>
      <c r="AL28" s="408"/>
      <c r="AM28" s="406" t="s">
        <v>129</v>
      </c>
      <c r="AN28" s="407"/>
      <c r="AO28" s="407"/>
      <c r="AP28" s="407"/>
      <c r="AQ28" s="407"/>
      <c r="AR28" s="408"/>
      <c r="AS28" s="406" t="s">
        <v>129</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1778181</v>
      </c>
      <c r="BO28" s="426"/>
      <c r="BP28" s="426"/>
      <c r="BQ28" s="426"/>
      <c r="BR28" s="426"/>
      <c r="BS28" s="426"/>
      <c r="BT28" s="426"/>
      <c r="BU28" s="427"/>
      <c r="BV28" s="425">
        <v>1695364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12</v>
      </c>
      <c r="M29" s="407"/>
      <c r="N29" s="407"/>
      <c r="O29" s="407"/>
      <c r="P29" s="408"/>
      <c r="Q29" s="406">
        <v>1900</v>
      </c>
      <c r="R29" s="407"/>
      <c r="S29" s="407"/>
      <c r="T29" s="407"/>
      <c r="U29" s="407"/>
      <c r="V29" s="408"/>
      <c r="W29" s="473"/>
      <c r="X29" s="474"/>
      <c r="Y29" s="475"/>
      <c r="Z29" s="403" t="s">
        <v>189</v>
      </c>
      <c r="AA29" s="404"/>
      <c r="AB29" s="404"/>
      <c r="AC29" s="404"/>
      <c r="AD29" s="404"/>
      <c r="AE29" s="404"/>
      <c r="AF29" s="404"/>
      <c r="AG29" s="405"/>
      <c r="AH29" s="406">
        <v>156</v>
      </c>
      <c r="AI29" s="407"/>
      <c r="AJ29" s="407"/>
      <c r="AK29" s="407"/>
      <c r="AL29" s="408"/>
      <c r="AM29" s="406">
        <v>456047</v>
      </c>
      <c r="AN29" s="407"/>
      <c r="AO29" s="407"/>
      <c r="AP29" s="407"/>
      <c r="AQ29" s="407"/>
      <c r="AR29" s="408"/>
      <c r="AS29" s="406">
        <v>2923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846681</v>
      </c>
      <c r="BO29" s="431"/>
      <c r="BP29" s="431"/>
      <c r="BQ29" s="431"/>
      <c r="BR29" s="431"/>
      <c r="BS29" s="431"/>
      <c r="BT29" s="431"/>
      <c r="BU29" s="432"/>
      <c r="BV29" s="430">
        <v>877351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1543815</v>
      </c>
      <c r="BO30" s="434"/>
      <c r="BP30" s="434"/>
      <c r="BQ30" s="434"/>
      <c r="BR30" s="434"/>
      <c r="BS30" s="434"/>
      <c r="BT30" s="434"/>
      <c r="BU30" s="435"/>
      <c r="BV30" s="433">
        <v>1459509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198</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国民健康保険事業事業勘定特別会計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釧路北部消防事務組合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簡易水道事業特別会計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釧路公立大学</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川上郡衛生処理組合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釧路・根室広域地方税滞納整理機構</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yaoWQT6UKVN6OuytKxX+Pf1NTRgI/cW9NQFr3WOJ37/a45Tszn6rD95OKDfju/bkVHOHyxxTvs+/l+q6+EcgbQ==" saltValue="6xzWnhsQYCBmrvLpmha2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Q30" sqref="Q30:V3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1138925</v>
      </c>
      <c r="S5" s="698"/>
      <c r="T5" s="698"/>
      <c r="U5" s="698"/>
      <c r="V5" s="698"/>
      <c r="W5" s="698"/>
      <c r="X5" s="698"/>
      <c r="Y5" s="741"/>
      <c r="Z5" s="759">
        <v>8.5</v>
      </c>
      <c r="AA5" s="759"/>
      <c r="AB5" s="759"/>
      <c r="AC5" s="759"/>
      <c r="AD5" s="760">
        <v>1138925</v>
      </c>
      <c r="AE5" s="760"/>
      <c r="AF5" s="760"/>
      <c r="AG5" s="760"/>
      <c r="AH5" s="760"/>
      <c r="AI5" s="760"/>
      <c r="AJ5" s="760"/>
      <c r="AK5" s="760"/>
      <c r="AL5" s="742">
        <v>19.7</v>
      </c>
      <c r="AM5" s="713"/>
      <c r="AN5" s="713"/>
      <c r="AO5" s="743"/>
      <c r="AP5" s="708" t="s">
        <v>230</v>
      </c>
      <c r="AQ5" s="709"/>
      <c r="AR5" s="709"/>
      <c r="AS5" s="709"/>
      <c r="AT5" s="709"/>
      <c r="AU5" s="709"/>
      <c r="AV5" s="709"/>
      <c r="AW5" s="709"/>
      <c r="AX5" s="709"/>
      <c r="AY5" s="709"/>
      <c r="AZ5" s="709"/>
      <c r="BA5" s="709"/>
      <c r="BB5" s="709"/>
      <c r="BC5" s="709"/>
      <c r="BD5" s="709"/>
      <c r="BE5" s="709"/>
      <c r="BF5" s="710"/>
      <c r="BG5" s="642">
        <v>1137995</v>
      </c>
      <c r="BH5" s="643"/>
      <c r="BI5" s="643"/>
      <c r="BJ5" s="643"/>
      <c r="BK5" s="643"/>
      <c r="BL5" s="643"/>
      <c r="BM5" s="643"/>
      <c r="BN5" s="644"/>
      <c r="BO5" s="675">
        <v>99.9</v>
      </c>
      <c r="BP5" s="675"/>
      <c r="BQ5" s="675"/>
      <c r="BR5" s="675"/>
      <c r="BS5" s="676">
        <v>15603</v>
      </c>
      <c r="BT5" s="676"/>
      <c r="BU5" s="676"/>
      <c r="BV5" s="676"/>
      <c r="BW5" s="676"/>
      <c r="BX5" s="676"/>
      <c r="BY5" s="676"/>
      <c r="BZ5" s="676"/>
      <c r="CA5" s="676"/>
      <c r="CB5" s="730"/>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239497</v>
      </c>
      <c r="S6" s="643"/>
      <c r="T6" s="643"/>
      <c r="U6" s="643"/>
      <c r="V6" s="643"/>
      <c r="W6" s="643"/>
      <c r="X6" s="643"/>
      <c r="Y6" s="644"/>
      <c r="Z6" s="675">
        <v>1.8</v>
      </c>
      <c r="AA6" s="675"/>
      <c r="AB6" s="675"/>
      <c r="AC6" s="675"/>
      <c r="AD6" s="676">
        <v>239497</v>
      </c>
      <c r="AE6" s="676"/>
      <c r="AF6" s="676"/>
      <c r="AG6" s="676"/>
      <c r="AH6" s="676"/>
      <c r="AI6" s="676"/>
      <c r="AJ6" s="676"/>
      <c r="AK6" s="676"/>
      <c r="AL6" s="645">
        <v>4.0999999999999996</v>
      </c>
      <c r="AM6" s="646"/>
      <c r="AN6" s="646"/>
      <c r="AO6" s="677"/>
      <c r="AP6" s="639" t="s">
        <v>235</v>
      </c>
      <c r="AQ6" s="640"/>
      <c r="AR6" s="640"/>
      <c r="AS6" s="640"/>
      <c r="AT6" s="640"/>
      <c r="AU6" s="640"/>
      <c r="AV6" s="640"/>
      <c r="AW6" s="640"/>
      <c r="AX6" s="640"/>
      <c r="AY6" s="640"/>
      <c r="AZ6" s="640"/>
      <c r="BA6" s="640"/>
      <c r="BB6" s="640"/>
      <c r="BC6" s="640"/>
      <c r="BD6" s="640"/>
      <c r="BE6" s="640"/>
      <c r="BF6" s="641"/>
      <c r="BG6" s="642">
        <v>1137995</v>
      </c>
      <c r="BH6" s="643"/>
      <c r="BI6" s="643"/>
      <c r="BJ6" s="643"/>
      <c r="BK6" s="643"/>
      <c r="BL6" s="643"/>
      <c r="BM6" s="643"/>
      <c r="BN6" s="644"/>
      <c r="BO6" s="675">
        <v>99.9</v>
      </c>
      <c r="BP6" s="675"/>
      <c r="BQ6" s="675"/>
      <c r="BR6" s="675"/>
      <c r="BS6" s="676">
        <v>15603</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80936</v>
      </c>
      <c r="CS6" s="643"/>
      <c r="CT6" s="643"/>
      <c r="CU6" s="643"/>
      <c r="CV6" s="643"/>
      <c r="CW6" s="643"/>
      <c r="CX6" s="643"/>
      <c r="CY6" s="644"/>
      <c r="CZ6" s="742">
        <v>0.6</v>
      </c>
      <c r="DA6" s="713"/>
      <c r="DB6" s="713"/>
      <c r="DC6" s="745"/>
      <c r="DD6" s="648" t="s">
        <v>130</v>
      </c>
      <c r="DE6" s="643"/>
      <c r="DF6" s="643"/>
      <c r="DG6" s="643"/>
      <c r="DH6" s="643"/>
      <c r="DI6" s="643"/>
      <c r="DJ6" s="643"/>
      <c r="DK6" s="643"/>
      <c r="DL6" s="643"/>
      <c r="DM6" s="643"/>
      <c r="DN6" s="643"/>
      <c r="DO6" s="643"/>
      <c r="DP6" s="644"/>
      <c r="DQ6" s="648">
        <v>80936</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918</v>
      </c>
      <c r="S7" s="643"/>
      <c r="T7" s="643"/>
      <c r="U7" s="643"/>
      <c r="V7" s="643"/>
      <c r="W7" s="643"/>
      <c r="X7" s="643"/>
      <c r="Y7" s="644"/>
      <c r="Z7" s="675">
        <v>0</v>
      </c>
      <c r="AA7" s="675"/>
      <c r="AB7" s="675"/>
      <c r="AC7" s="675"/>
      <c r="AD7" s="676">
        <v>918</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509524</v>
      </c>
      <c r="BH7" s="643"/>
      <c r="BI7" s="643"/>
      <c r="BJ7" s="643"/>
      <c r="BK7" s="643"/>
      <c r="BL7" s="643"/>
      <c r="BM7" s="643"/>
      <c r="BN7" s="644"/>
      <c r="BO7" s="675">
        <v>44.7</v>
      </c>
      <c r="BP7" s="675"/>
      <c r="BQ7" s="675"/>
      <c r="BR7" s="675"/>
      <c r="BS7" s="676">
        <v>15603</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2827348</v>
      </c>
      <c r="CS7" s="643"/>
      <c r="CT7" s="643"/>
      <c r="CU7" s="643"/>
      <c r="CV7" s="643"/>
      <c r="CW7" s="643"/>
      <c r="CX7" s="643"/>
      <c r="CY7" s="644"/>
      <c r="CZ7" s="675">
        <v>21.5</v>
      </c>
      <c r="DA7" s="675"/>
      <c r="DB7" s="675"/>
      <c r="DC7" s="675"/>
      <c r="DD7" s="648">
        <v>114600</v>
      </c>
      <c r="DE7" s="643"/>
      <c r="DF7" s="643"/>
      <c r="DG7" s="643"/>
      <c r="DH7" s="643"/>
      <c r="DI7" s="643"/>
      <c r="DJ7" s="643"/>
      <c r="DK7" s="643"/>
      <c r="DL7" s="643"/>
      <c r="DM7" s="643"/>
      <c r="DN7" s="643"/>
      <c r="DO7" s="643"/>
      <c r="DP7" s="644"/>
      <c r="DQ7" s="648">
        <v>1960355</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2231</v>
      </c>
      <c r="S8" s="643"/>
      <c r="T8" s="643"/>
      <c r="U8" s="643"/>
      <c r="V8" s="643"/>
      <c r="W8" s="643"/>
      <c r="X8" s="643"/>
      <c r="Y8" s="644"/>
      <c r="Z8" s="675">
        <v>0</v>
      </c>
      <c r="AA8" s="675"/>
      <c r="AB8" s="675"/>
      <c r="AC8" s="675"/>
      <c r="AD8" s="676">
        <v>2231</v>
      </c>
      <c r="AE8" s="676"/>
      <c r="AF8" s="676"/>
      <c r="AG8" s="676"/>
      <c r="AH8" s="676"/>
      <c r="AI8" s="676"/>
      <c r="AJ8" s="676"/>
      <c r="AK8" s="676"/>
      <c r="AL8" s="645">
        <v>0</v>
      </c>
      <c r="AM8" s="646"/>
      <c r="AN8" s="646"/>
      <c r="AO8" s="677"/>
      <c r="AP8" s="639" t="s">
        <v>241</v>
      </c>
      <c r="AQ8" s="640"/>
      <c r="AR8" s="640"/>
      <c r="AS8" s="640"/>
      <c r="AT8" s="640"/>
      <c r="AU8" s="640"/>
      <c r="AV8" s="640"/>
      <c r="AW8" s="640"/>
      <c r="AX8" s="640"/>
      <c r="AY8" s="640"/>
      <c r="AZ8" s="640"/>
      <c r="BA8" s="640"/>
      <c r="BB8" s="640"/>
      <c r="BC8" s="640"/>
      <c r="BD8" s="640"/>
      <c r="BE8" s="640"/>
      <c r="BF8" s="641"/>
      <c r="BG8" s="642">
        <v>13640</v>
      </c>
      <c r="BH8" s="643"/>
      <c r="BI8" s="643"/>
      <c r="BJ8" s="643"/>
      <c r="BK8" s="643"/>
      <c r="BL8" s="643"/>
      <c r="BM8" s="643"/>
      <c r="BN8" s="644"/>
      <c r="BO8" s="675">
        <v>1.2</v>
      </c>
      <c r="BP8" s="675"/>
      <c r="BQ8" s="675"/>
      <c r="BR8" s="675"/>
      <c r="BS8" s="648" t="s">
        <v>242</v>
      </c>
      <c r="BT8" s="643"/>
      <c r="BU8" s="643"/>
      <c r="BV8" s="643"/>
      <c r="BW8" s="643"/>
      <c r="BX8" s="643"/>
      <c r="BY8" s="643"/>
      <c r="BZ8" s="643"/>
      <c r="CA8" s="643"/>
      <c r="CB8" s="688"/>
      <c r="CD8" s="689" t="s">
        <v>243</v>
      </c>
      <c r="CE8" s="686"/>
      <c r="CF8" s="686"/>
      <c r="CG8" s="686"/>
      <c r="CH8" s="686"/>
      <c r="CI8" s="686"/>
      <c r="CJ8" s="686"/>
      <c r="CK8" s="686"/>
      <c r="CL8" s="686"/>
      <c r="CM8" s="686"/>
      <c r="CN8" s="686"/>
      <c r="CO8" s="686"/>
      <c r="CP8" s="686"/>
      <c r="CQ8" s="687"/>
      <c r="CR8" s="642">
        <v>1633481</v>
      </c>
      <c r="CS8" s="643"/>
      <c r="CT8" s="643"/>
      <c r="CU8" s="643"/>
      <c r="CV8" s="643"/>
      <c r="CW8" s="643"/>
      <c r="CX8" s="643"/>
      <c r="CY8" s="644"/>
      <c r="CZ8" s="675">
        <v>12.4</v>
      </c>
      <c r="DA8" s="675"/>
      <c r="DB8" s="675"/>
      <c r="DC8" s="675"/>
      <c r="DD8" s="648">
        <v>10688</v>
      </c>
      <c r="DE8" s="643"/>
      <c r="DF8" s="643"/>
      <c r="DG8" s="643"/>
      <c r="DH8" s="643"/>
      <c r="DI8" s="643"/>
      <c r="DJ8" s="643"/>
      <c r="DK8" s="643"/>
      <c r="DL8" s="643"/>
      <c r="DM8" s="643"/>
      <c r="DN8" s="643"/>
      <c r="DO8" s="643"/>
      <c r="DP8" s="644"/>
      <c r="DQ8" s="648">
        <v>1137300</v>
      </c>
      <c r="DR8" s="643"/>
      <c r="DS8" s="643"/>
      <c r="DT8" s="643"/>
      <c r="DU8" s="643"/>
      <c r="DV8" s="643"/>
      <c r="DW8" s="643"/>
      <c r="DX8" s="643"/>
      <c r="DY8" s="643"/>
      <c r="DZ8" s="643"/>
      <c r="EA8" s="643"/>
      <c r="EB8" s="643"/>
      <c r="EC8" s="688"/>
    </row>
    <row r="9" spans="2:143" ht="11.25" customHeight="1" x14ac:dyDescent="0.15">
      <c r="B9" s="639" t="s">
        <v>244</v>
      </c>
      <c r="C9" s="640"/>
      <c r="D9" s="640"/>
      <c r="E9" s="640"/>
      <c r="F9" s="640"/>
      <c r="G9" s="640"/>
      <c r="H9" s="640"/>
      <c r="I9" s="640"/>
      <c r="J9" s="640"/>
      <c r="K9" s="640"/>
      <c r="L9" s="640"/>
      <c r="M9" s="640"/>
      <c r="N9" s="640"/>
      <c r="O9" s="640"/>
      <c r="P9" s="640"/>
      <c r="Q9" s="641"/>
      <c r="R9" s="642">
        <v>2726</v>
      </c>
      <c r="S9" s="643"/>
      <c r="T9" s="643"/>
      <c r="U9" s="643"/>
      <c r="V9" s="643"/>
      <c r="W9" s="643"/>
      <c r="X9" s="643"/>
      <c r="Y9" s="644"/>
      <c r="Z9" s="675">
        <v>0</v>
      </c>
      <c r="AA9" s="675"/>
      <c r="AB9" s="675"/>
      <c r="AC9" s="675"/>
      <c r="AD9" s="676">
        <v>2726</v>
      </c>
      <c r="AE9" s="676"/>
      <c r="AF9" s="676"/>
      <c r="AG9" s="676"/>
      <c r="AH9" s="676"/>
      <c r="AI9" s="676"/>
      <c r="AJ9" s="676"/>
      <c r="AK9" s="676"/>
      <c r="AL9" s="645">
        <v>0</v>
      </c>
      <c r="AM9" s="646"/>
      <c r="AN9" s="646"/>
      <c r="AO9" s="677"/>
      <c r="AP9" s="639" t="s">
        <v>245</v>
      </c>
      <c r="AQ9" s="640"/>
      <c r="AR9" s="640"/>
      <c r="AS9" s="640"/>
      <c r="AT9" s="640"/>
      <c r="AU9" s="640"/>
      <c r="AV9" s="640"/>
      <c r="AW9" s="640"/>
      <c r="AX9" s="640"/>
      <c r="AY9" s="640"/>
      <c r="AZ9" s="640"/>
      <c r="BA9" s="640"/>
      <c r="BB9" s="640"/>
      <c r="BC9" s="640"/>
      <c r="BD9" s="640"/>
      <c r="BE9" s="640"/>
      <c r="BF9" s="641"/>
      <c r="BG9" s="642">
        <v>412178</v>
      </c>
      <c r="BH9" s="643"/>
      <c r="BI9" s="643"/>
      <c r="BJ9" s="643"/>
      <c r="BK9" s="643"/>
      <c r="BL9" s="643"/>
      <c r="BM9" s="643"/>
      <c r="BN9" s="644"/>
      <c r="BO9" s="675">
        <v>36.200000000000003</v>
      </c>
      <c r="BP9" s="675"/>
      <c r="BQ9" s="675"/>
      <c r="BR9" s="675"/>
      <c r="BS9" s="648" t="s">
        <v>242</v>
      </c>
      <c r="BT9" s="643"/>
      <c r="BU9" s="643"/>
      <c r="BV9" s="643"/>
      <c r="BW9" s="643"/>
      <c r="BX9" s="643"/>
      <c r="BY9" s="643"/>
      <c r="BZ9" s="643"/>
      <c r="CA9" s="643"/>
      <c r="CB9" s="688"/>
      <c r="CD9" s="689" t="s">
        <v>246</v>
      </c>
      <c r="CE9" s="686"/>
      <c r="CF9" s="686"/>
      <c r="CG9" s="686"/>
      <c r="CH9" s="686"/>
      <c r="CI9" s="686"/>
      <c r="CJ9" s="686"/>
      <c r="CK9" s="686"/>
      <c r="CL9" s="686"/>
      <c r="CM9" s="686"/>
      <c r="CN9" s="686"/>
      <c r="CO9" s="686"/>
      <c r="CP9" s="686"/>
      <c r="CQ9" s="687"/>
      <c r="CR9" s="642">
        <v>1382815</v>
      </c>
      <c r="CS9" s="643"/>
      <c r="CT9" s="643"/>
      <c r="CU9" s="643"/>
      <c r="CV9" s="643"/>
      <c r="CW9" s="643"/>
      <c r="CX9" s="643"/>
      <c r="CY9" s="644"/>
      <c r="CZ9" s="675">
        <v>10.5</v>
      </c>
      <c r="DA9" s="675"/>
      <c r="DB9" s="675"/>
      <c r="DC9" s="675"/>
      <c r="DD9" s="648">
        <v>221732</v>
      </c>
      <c r="DE9" s="643"/>
      <c r="DF9" s="643"/>
      <c r="DG9" s="643"/>
      <c r="DH9" s="643"/>
      <c r="DI9" s="643"/>
      <c r="DJ9" s="643"/>
      <c r="DK9" s="643"/>
      <c r="DL9" s="643"/>
      <c r="DM9" s="643"/>
      <c r="DN9" s="643"/>
      <c r="DO9" s="643"/>
      <c r="DP9" s="644"/>
      <c r="DQ9" s="648">
        <v>1102389</v>
      </c>
      <c r="DR9" s="643"/>
      <c r="DS9" s="643"/>
      <c r="DT9" s="643"/>
      <c r="DU9" s="643"/>
      <c r="DV9" s="643"/>
      <c r="DW9" s="643"/>
      <c r="DX9" s="643"/>
      <c r="DY9" s="643"/>
      <c r="DZ9" s="643"/>
      <c r="EA9" s="643"/>
      <c r="EB9" s="643"/>
      <c r="EC9" s="688"/>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175</v>
      </c>
      <c r="AE10" s="676"/>
      <c r="AF10" s="676"/>
      <c r="AG10" s="676"/>
      <c r="AH10" s="676"/>
      <c r="AI10" s="676"/>
      <c r="AJ10" s="676"/>
      <c r="AK10" s="676"/>
      <c r="AL10" s="645" t="s">
        <v>130</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31901</v>
      </c>
      <c r="BH10" s="643"/>
      <c r="BI10" s="643"/>
      <c r="BJ10" s="643"/>
      <c r="BK10" s="643"/>
      <c r="BL10" s="643"/>
      <c r="BM10" s="643"/>
      <c r="BN10" s="644"/>
      <c r="BO10" s="675">
        <v>2.8</v>
      </c>
      <c r="BP10" s="675"/>
      <c r="BQ10" s="675"/>
      <c r="BR10" s="675"/>
      <c r="BS10" s="648">
        <v>5328</v>
      </c>
      <c r="BT10" s="643"/>
      <c r="BU10" s="643"/>
      <c r="BV10" s="643"/>
      <c r="BW10" s="643"/>
      <c r="BX10" s="643"/>
      <c r="BY10" s="643"/>
      <c r="BZ10" s="643"/>
      <c r="CA10" s="643"/>
      <c r="CB10" s="688"/>
      <c r="CD10" s="689" t="s">
        <v>249</v>
      </c>
      <c r="CE10" s="686"/>
      <c r="CF10" s="686"/>
      <c r="CG10" s="686"/>
      <c r="CH10" s="686"/>
      <c r="CI10" s="686"/>
      <c r="CJ10" s="686"/>
      <c r="CK10" s="686"/>
      <c r="CL10" s="686"/>
      <c r="CM10" s="686"/>
      <c r="CN10" s="686"/>
      <c r="CO10" s="686"/>
      <c r="CP10" s="686"/>
      <c r="CQ10" s="687"/>
      <c r="CR10" s="642">
        <v>8265</v>
      </c>
      <c r="CS10" s="643"/>
      <c r="CT10" s="643"/>
      <c r="CU10" s="643"/>
      <c r="CV10" s="643"/>
      <c r="CW10" s="643"/>
      <c r="CX10" s="643"/>
      <c r="CY10" s="644"/>
      <c r="CZ10" s="675">
        <v>0.1</v>
      </c>
      <c r="DA10" s="675"/>
      <c r="DB10" s="675"/>
      <c r="DC10" s="675"/>
      <c r="DD10" s="648">
        <v>5947</v>
      </c>
      <c r="DE10" s="643"/>
      <c r="DF10" s="643"/>
      <c r="DG10" s="643"/>
      <c r="DH10" s="643"/>
      <c r="DI10" s="643"/>
      <c r="DJ10" s="643"/>
      <c r="DK10" s="643"/>
      <c r="DL10" s="643"/>
      <c r="DM10" s="643"/>
      <c r="DN10" s="643"/>
      <c r="DO10" s="643"/>
      <c r="DP10" s="644"/>
      <c r="DQ10" s="648">
        <v>8077</v>
      </c>
      <c r="DR10" s="643"/>
      <c r="DS10" s="643"/>
      <c r="DT10" s="643"/>
      <c r="DU10" s="643"/>
      <c r="DV10" s="643"/>
      <c r="DW10" s="643"/>
      <c r="DX10" s="643"/>
      <c r="DY10" s="643"/>
      <c r="DZ10" s="643"/>
      <c r="EA10" s="643"/>
      <c r="EB10" s="643"/>
      <c r="EC10" s="688"/>
    </row>
    <row r="11" spans="2:143" ht="11.25" customHeight="1" x14ac:dyDescent="0.15">
      <c r="B11" s="639" t="s">
        <v>250</v>
      </c>
      <c r="C11" s="640"/>
      <c r="D11" s="640"/>
      <c r="E11" s="640"/>
      <c r="F11" s="640"/>
      <c r="G11" s="640"/>
      <c r="H11" s="640"/>
      <c r="I11" s="640"/>
      <c r="J11" s="640"/>
      <c r="K11" s="640"/>
      <c r="L11" s="640"/>
      <c r="M11" s="640"/>
      <c r="N11" s="640"/>
      <c r="O11" s="640"/>
      <c r="P11" s="640"/>
      <c r="Q11" s="641"/>
      <c r="R11" s="642">
        <v>177900</v>
      </c>
      <c r="S11" s="643"/>
      <c r="T11" s="643"/>
      <c r="U11" s="643"/>
      <c r="V11" s="643"/>
      <c r="W11" s="643"/>
      <c r="X11" s="643"/>
      <c r="Y11" s="644"/>
      <c r="Z11" s="645">
        <v>1.3</v>
      </c>
      <c r="AA11" s="646"/>
      <c r="AB11" s="646"/>
      <c r="AC11" s="647"/>
      <c r="AD11" s="648">
        <v>177900</v>
      </c>
      <c r="AE11" s="643"/>
      <c r="AF11" s="643"/>
      <c r="AG11" s="643"/>
      <c r="AH11" s="643"/>
      <c r="AI11" s="643"/>
      <c r="AJ11" s="643"/>
      <c r="AK11" s="644"/>
      <c r="AL11" s="645">
        <v>3.1</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51805</v>
      </c>
      <c r="BH11" s="643"/>
      <c r="BI11" s="643"/>
      <c r="BJ11" s="643"/>
      <c r="BK11" s="643"/>
      <c r="BL11" s="643"/>
      <c r="BM11" s="643"/>
      <c r="BN11" s="644"/>
      <c r="BO11" s="675">
        <v>4.5</v>
      </c>
      <c r="BP11" s="675"/>
      <c r="BQ11" s="675"/>
      <c r="BR11" s="675"/>
      <c r="BS11" s="648">
        <v>10275</v>
      </c>
      <c r="BT11" s="643"/>
      <c r="BU11" s="643"/>
      <c r="BV11" s="643"/>
      <c r="BW11" s="643"/>
      <c r="BX11" s="643"/>
      <c r="BY11" s="643"/>
      <c r="BZ11" s="643"/>
      <c r="CA11" s="643"/>
      <c r="CB11" s="688"/>
      <c r="CD11" s="689" t="s">
        <v>252</v>
      </c>
      <c r="CE11" s="686"/>
      <c r="CF11" s="686"/>
      <c r="CG11" s="686"/>
      <c r="CH11" s="686"/>
      <c r="CI11" s="686"/>
      <c r="CJ11" s="686"/>
      <c r="CK11" s="686"/>
      <c r="CL11" s="686"/>
      <c r="CM11" s="686"/>
      <c r="CN11" s="686"/>
      <c r="CO11" s="686"/>
      <c r="CP11" s="686"/>
      <c r="CQ11" s="687"/>
      <c r="CR11" s="642">
        <v>1699585</v>
      </c>
      <c r="CS11" s="643"/>
      <c r="CT11" s="643"/>
      <c r="CU11" s="643"/>
      <c r="CV11" s="643"/>
      <c r="CW11" s="643"/>
      <c r="CX11" s="643"/>
      <c r="CY11" s="644"/>
      <c r="CZ11" s="675">
        <v>12.9</v>
      </c>
      <c r="DA11" s="675"/>
      <c r="DB11" s="675"/>
      <c r="DC11" s="675"/>
      <c r="DD11" s="648">
        <v>492029</v>
      </c>
      <c r="DE11" s="643"/>
      <c r="DF11" s="643"/>
      <c r="DG11" s="643"/>
      <c r="DH11" s="643"/>
      <c r="DI11" s="643"/>
      <c r="DJ11" s="643"/>
      <c r="DK11" s="643"/>
      <c r="DL11" s="643"/>
      <c r="DM11" s="643"/>
      <c r="DN11" s="643"/>
      <c r="DO11" s="643"/>
      <c r="DP11" s="644"/>
      <c r="DQ11" s="648">
        <v>502916</v>
      </c>
      <c r="DR11" s="643"/>
      <c r="DS11" s="643"/>
      <c r="DT11" s="643"/>
      <c r="DU11" s="643"/>
      <c r="DV11" s="643"/>
      <c r="DW11" s="643"/>
      <c r="DX11" s="643"/>
      <c r="DY11" s="643"/>
      <c r="DZ11" s="643"/>
      <c r="EA11" s="643"/>
      <c r="EB11" s="643"/>
      <c r="EC11" s="688"/>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130</v>
      </c>
      <c r="AA12" s="675"/>
      <c r="AB12" s="675"/>
      <c r="AC12" s="675"/>
      <c r="AD12" s="676" t="s">
        <v>175</v>
      </c>
      <c r="AE12" s="676"/>
      <c r="AF12" s="676"/>
      <c r="AG12" s="676"/>
      <c r="AH12" s="676"/>
      <c r="AI12" s="676"/>
      <c r="AJ12" s="676"/>
      <c r="AK12" s="676"/>
      <c r="AL12" s="645" t="s">
        <v>130</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532975</v>
      </c>
      <c r="BH12" s="643"/>
      <c r="BI12" s="643"/>
      <c r="BJ12" s="643"/>
      <c r="BK12" s="643"/>
      <c r="BL12" s="643"/>
      <c r="BM12" s="643"/>
      <c r="BN12" s="644"/>
      <c r="BO12" s="675">
        <v>46.8</v>
      </c>
      <c r="BP12" s="675"/>
      <c r="BQ12" s="675"/>
      <c r="BR12" s="675"/>
      <c r="BS12" s="648" t="s">
        <v>242</v>
      </c>
      <c r="BT12" s="643"/>
      <c r="BU12" s="643"/>
      <c r="BV12" s="643"/>
      <c r="BW12" s="643"/>
      <c r="BX12" s="643"/>
      <c r="BY12" s="643"/>
      <c r="BZ12" s="643"/>
      <c r="CA12" s="643"/>
      <c r="CB12" s="688"/>
      <c r="CD12" s="689" t="s">
        <v>255</v>
      </c>
      <c r="CE12" s="686"/>
      <c r="CF12" s="686"/>
      <c r="CG12" s="686"/>
      <c r="CH12" s="686"/>
      <c r="CI12" s="686"/>
      <c r="CJ12" s="686"/>
      <c r="CK12" s="686"/>
      <c r="CL12" s="686"/>
      <c r="CM12" s="686"/>
      <c r="CN12" s="686"/>
      <c r="CO12" s="686"/>
      <c r="CP12" s="686"/>
      <c r="CQ12" s="687"/>
      <c r="CR12" s="642">
        <v>476426</v>
      </c>
      <c r="CS12" s="643"/>
      <c r="CT12" s="643"/>
      <c r="CU12" s="643"/>
      <c r="CV12" s="643"/>
      <c r="CW12" s="643"/>
      <c r="CX12" s="643"/>
      <c r="CY12" s="644"/>
      <c r="CZ12" s="675">
        <v>3.6</v>
      </c>
      <c r="DA12" s="675"/>
      <c r="DB12" s="675"/>
      <c r="DC12" s="675"/>
      <c r="DD12" s="648">
        <v>20490</v>
      </c>
      <c r="DE12" s="643"/>
      <c r="DF12" s="643"/>
      <c r="DG12" s="643"/>
      <c r="DH12" s="643"/>
      <c r="DI12" s="643"/>
      <c r="DJ12" s="643"/>
      <c r="DK12" s="643"/>
      <c r="DL12" s="643"/>
      <c r="DM12" s="643"/>
      <c r="DN12" s="643"/>
      <c r="DO12" s="643"/>
      <c r="DP12" s="644"/>
      <c r="DQ12" s="648">
        <v>263822</v>
      </c>
      <c r="DR12" s="643"/>
      <c r="DS12" s="643"/>
      <c r="DT12" s="643"/>
      <c r="DU12" s="643"/>
      <c r="DV12" s="643"/>
      <c r="DW12" s="643"/>
      <c r="DX12" s="643"/>
      <c r="DY12" s="643"/>
      <c r="DZ12" s="643"/>
      <c r="EA12" s="643"/>
      <c r="EB12" s="643"/>
      <c r="EC12" s="688"/>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175</v>
      </c>
      <c r="AA13" s="675"/>
      <c r="AB13" s="675"/>
      <c r="AC13" s="675"/>
      <c r="AD13" s="676" t="s">
        <v>130</v>
      </c>
      <c r="AE13" s="676"/>
      <c r="AF13" s="676"/>
      <c r="AG13" s="676"/>
      <c r="AH13" s="676"/>
      <c r="AI13" s="676"/>
      <c r="AJ13" s="676"/>
      <c r="AK13" s="676"/>
      <c r="AL13" s="645" t="s">
        <v>175</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527644</v>
      </c>
      <c r="BH13" s="643"/>
      <c r="BI13" s="643"/>
      <c r="BJ13" s="643"/>
      <c r="BK13" s="643"/>
      <c r="BL13" s="643"/>
      <c r="BM13" s="643"/>
      <c r="BN13" s="644"/>
      <c r="BO13" s="675">
        <v>46.3</v>
      </c>
      <c r="BP13" s="675"/>
      <c r="BQ13" s="675"/>
      <c r="BR13" s="675"/>
      <c r="BS13" s="648" t="s">
        <v>130</v>
      </c>
      <c r="BT13" s="643"/>
      <c r="BU13" s="643"/>
      <c r="BV13" s="643"/>
      <c r="BW13" s="643"/>
      <c r="BX13" s="643"/>
      <c r="BY13" s="643"/>
      <c r="BZ13" s="643"/>
      <c r="CA13" s="643"/>
      <c r="CB13" s="688"/>
      <c r="CD13" s="689" t="s">
        <v>258</v>
      </c>
      <c r="CE13" s="686"/>
      <c r="CF13" s="686"/>
      <c r="CG13" s="686"/>
      <c r="CH13" s="686"/>
      <c r="CI13" s="686"/>
      <c r="CJ13" s="686"/>
      <c r="CK13" s="686"/>
      <c r="CL13" s="686"/>
      <c r="CM13" s="686"/>
      <c r="CN13" s="686"/>
      <c r="CO13" s="686"/>
      <c r="CP13" s="686"/>
      <c r="CQ13" s="687"/>
      <c r="CR13" s="642">
        <v>1607893</v>
      </c>
      <c r="CS13" s="643"/>
      <c r="CT13" s="643"/>
      <c r="CU13" s="643"/>
      <c r="CV13" s="643"/>
      <c r="CW13" s="643"/>
      <c r="CX13" s="643"/>
      <c r="CY13" s="644"/>
      <c r="CZ13" s="675">
        <v>12.2</v>
      </c>
      <c r="DA13" s="675"/>
      <c r="DB13" s="675"/>
      <c r="DC13" s="675"/>
      <c r="DD13" s="648">
        <v>1008053</v>
      </c>
      <c r="DE13" s="643"/>
      <c r="DF13" s="643"/>
      <c r="DG13" s="643"/>
      <c r="DH13" s="643"/>
      <c r="DI13" s="643"/>
      <c r="DJ13" s="643"/>
      <c r="DK13" s="643"/>
      <c r="DL13" s="643"/>
      <c r="DM13" s="643"/>
      <c r="DN13" s="643"/>
      <c r="DO13" s="643"/>
      <c r="DP13" s="644"/>
      <c r="DQ13" s="648">
        <v>869626</v>
      </c>
      <c r="DR13" s="643"/>
      <c r="DS13" s="643"/>
      <c r="DT13" s="643"/>
      <c r="DU13" s="643"/>
      <c r="DV13" s="643"/>
      <c r="DW13" s="643"/>
      <c r="DX13" s="643"/>
      <c r="DY13" s="643"/>
      <c r="DZ13" s="643"/>
      <c r="EA13" s="643"/>
      <c r="EB13" s="643"/>
      <c r="EC13" s="688"/>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175</v>
      </c>
      <c r="AE14" s="676"/>
      <c r="AF14" s="676"/>
      <c r="AG14" s="676"/>
      <c r="AH14" s="676"/>
      <c r="AI14" s="676"/>
      <c r="AJ14" s="676"/>
      <c r="AK14" s="676"/>
      <c r="AL14" s="645" t="s">
        <v>175</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27115</v>
      </c>
      <c r="BH14" s="643"/>
      <c r="BI14" s="643"/>
      <c r="BJ14" s="643"/>
      <c r="BK14" s="643"/>
      <c r="BL14" s="643"/>
      <c r="BM14" s="643"/>
      <c r="BN14" s="644"/>
      <c r="BO14" s="675">
        <v>2.4</v>
      </c>
      <c r="BP14" s="675"/>
      <c r="BQ14" s="675"/>
      <c r="BR14" s="675"/>
      <c r="BS14" s="648" t="s">
        <v>130</v>
      </c>
      <c r="BT14" s="643"/>
      <c r="BU14" s="643"/>
      <c r="BV14" s="643"/>
      <c r="BW14" s="643"/>
      <c r="BX14" s="643"/>
      <c r="BY14" s="643"/>
      <c r="BZ14" s="643"/>
      <c r="CA14" s="643"/>
      <c r="CB14" s="688"/>
      <c r="CD14" s="689" t="s">
        <v>261</v>
      </c>
      <c r="CE14" s="686"/>
      <c r="CF14" s="686"/>
      <c r="CG14" s="686"/>
      <c r="CH14" s="686"/>
      <c r="CI14" s="686"/>
      <c r="CJ14" s="686"/>
      <c r="CK14" s="686"/>
      <c r="CL14" s="686"/>
      <c r="CM14" s="686"/>
      <c r="CN14" s="686"/>
      <c r="CO14" s="686"/>
      <c r="CP14" s="686"/>
      <c r="CQ14" s="687"/>
      <c r="CR14" s="642">
        <v>427244</v>
      </c>
      <c r="CS14" s="643"/>
      <c r="CT14" s="643"/>
      <c r="CU14" s="643"/>
      <c r="CV14" s="643"/>
      <c r="CW14" s="643"/>
      <c r="CX14" s="643"/>
      <c r="CY14" s="644"/>
      <c r="CZ14" s="675">
        <v>3.3</v>
      </c>
      <c r="DA14" s="675"/>
      <c r="DB14" s="675"/>
      <c r="DC14" s="675"/>
      <c r="DD14" s="648">
        <v>154613</v>
      </c>
      <c r="DE14" s="643"/>
      <c r="DF14" s="643"/>
      <c r="DG14" s="643"/>
      <c r="DH14" s="643"/>
      <c r="DI14" s="643"/>
      <c r="DJ14" s="643"/>
      <c r="DK14" s="643"/>
      <c r="DL14" s="643"/>
      <c r="DM14" s="643"/>
      <c r="DN14" s="643"/>
      <c r="DO14" s="643"/>
      <c r="DP14" s="644"/>
      <c r="DQ14" s="648">
        <v>314444</v>
      </c>
      <c r="DR14" s="643"/>
      <c r="DS14" s="643"/>
      <c r="DT14" s="643"/>
      <c r="DU14" s="643"/>
      <c r="DV14" s="643"/>
      <c r="DW14" s="643"/>
      <c r="DX14" s="643"/>
      <c r="DY14" s="643"/>
      <c r="DZ14" s="643"/>
      <c r="EA14" s="643"/>
      <c r="EB14" s="643"/>
      <c r="EC14" s="688"/>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242</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175</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68381</v>
      </c>
      <c r="BH15" s="643"/>
      <c r="BI15" s="643"/>
      <c r="BJ15" s="643"/>
      <c r="BK15" s="643"/>
      <c r="BL15" s="643"/>
      <c r="BM15" s="643"/>
      <c r="BN15" s="644"/>
      <c r="BO15" s="675">
        <v>6</v>
      </c>
      <c r="BP15" s="675"/>
      <c r="BQ15" s="675"/>
      <c r="BR15" s="675"/>
      <c r="BS15" s="648" t="s">
        <v>175</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1997072</v>
      </c>
      <c r="CS15" s="643"/>
      <c r="CT15" s="643"/>
      <c r="CU15" s="643"/>
      <c r="CV15" s="643"/>
      <c r="CW15" s="643"/>
      <c r="CX15" s="643"/>
      <c r="CY15" s="644"/>
      <c r="CZ15" s="675">
        <v>15.2</v>
      </c>
      <c r="DA15" s="675"/>
      <c r="DB15" s="675"/>
      <c r="DC15" s="675"/>
      <c r="DD15" s="648">
        <v>1298279</v>
      </c>
      <c r="DE15" s="643"/>
      <c r="DF15" s="643"/>
      <c r="DG15" s="643"/>
      <c r="DH15" s="643"/>
      <c r="DI15" s="643"/>
      <c r="DJ15" s="643"/>
      <c r="DK15" s="643"/>
      <c r="DL15" s="643"/>
      <c r="DM15" s="643"/>
      <c r="DN15" s="643"/>
      <c r="DO15" s="643"/>
      <c r="DP15" s="644"/>
      <c r="DQ15" s="648">
        <v>769677</v>
      </c>
      <c r="DR15" s="643"/>
      <c r="DS15" s="643"/>
      <c r="DT15" s="643"/>
      <c r="DU15" s="643"/>
      <c r="DV15" s="643"/>
      <c r="DW15" s="643"/>
      <c r="DX15" s="643"/>
      <c r="DY15" s="643"/>
      <c r="DZ15" s="643"/>
      <c r="EA15" s="643"/>
      <c r="EB15" s="643"/>
      <c r="EC15" s="688"/>
    </row>
    <row r="16" spans="2:143" ht="11.25" customHeight="1" x14ac:dyDescent="0.15">
      <c r="B16" s="639" t="s">
        <v>265</v>
      </c>
      <c r="C16" s="640"/>
      <c r="D16" s="640"/>
      <c r="E16" s="640"/>
      <c r="F16" s="640"/>
      <c r="G16" s="640"/>
      <c r="H16" s="640"/>
      <c r="I16" s="640"/>
      <c r="J16" s="640"/>
      <c r="K16" s="640"/>
      <c r="L16" s="640"/>
      <c r="M16" s="640"/>
      <c r="N16" s="640"/>
      <c r="O16" s="640"/>
      <c r="P16" s="640"/>
      <c r="Q16" s="641"/>
      <c r="R16" s="642">
        <v>15102</v>
      </c>
      <c r="S16" s="643"/>
      <c r="T16" s="643"/>
      <c r="U16" s="643"/>
      <c r="V16" s="643"/>
      <c r="W16" s="643"/>
      <c r="X16" s="643"/>
      <c r="Y16" s="644"/>
      <c r="Z16" s="675">
        <v>0.1</v>
      </c>
      <c r="AA16" s="675"/>
      <c r="AB16" s="675"/>
      <c r="AC16" s="675"/>
      <c r="AD16" s="676">
        <v>15102</v>
      </c>
      <c r="AE16" s="676"/>
      <c r="AF16" s="676"/>
      <c r="AG16" s="676"/>
      <c r="AH16" s="676"/>
      <c r="AI16" s="676"/>
      <c r="AJ16" s="676"/>
      <c r="AK16" s="676"/>
      <c r="AL16" s="645">
        <v>0.3</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175</v>
      </c>
      <c r="BH16" s="643"/>
      <c r="BI16" s="643"/>
      <c r="BJ16" s="643"/>
      <c r="BK16" s="643"/>
      <c r="BL16" s="643"/>
      <c r="BM16" s="643"/>
      <c r="BN16" s="644"/>
      <c r="BO16" s="675" t="s">
        <v>175</v>
      </c>
      <c r="BP16" s="675"/>
      <c r="BQ16" s="675"/>
      <c r="BR16" s="675"/>
      <c r="BS16" s="648" t="s">
        <v>130</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175</v>
      </c>
      <c r="CS16" s="643"/>
      <c r="CT16" s="643"/>
      <c r="CU16" s="643"/>
      <c r="CV16" s="643"/>
      <c r="CW16" s="643"/>
      <c r="CX16" s="643"/>
      <c r="CY16" s="644"/>
      <c r="CZ16" s="675" t="s">
        <v>130</v>
      </c>
      <c r="DA16" s="675"/>
      <c r="DB16" s="675"/>
      <c r="DC16" s="675"/>
      <c r="DD16" s="648" t="s">
        <v>175</v>
      </c>
      <c r="DE16" s="643"/>
      <c r="DF16" s="643"/>
      <c r="DG16" s="643"/>
      <c r="DH16" s="643"/>
      <c r="DI16" s="643"/>
      <c r="DJ16" s="643"/>
      <c r="DK16" s="643"/>
      <c r="DL16" s="643"/>
      <c r="DM16" s="643"/>
      <c r="DN16" s="643"/>
      <c r="DO16" s="643"/>
      <c r="DP16" s="644"/>
      <c r="DQ16" s="648" t="s">
        <v>175</v>
      </c>
      <c r="DR16" s="643"/>
      <c r="DS16" s="643"/>
      <c r="DT16" s="643"/>
      <c r="DU16" s="643"/>
      <c r="DV16" s="643"/>
      <c r="DW16" s="643"/>
      <c r="DX16" s="643"/>
      <c r="DY16" s="643"/>
      <c r="DZ16" s="643"/>
      <c r="EA16" s="643"/>
      <c r="EB16" s="643"/>
      <c r="EC16" s="688"/>
    </row>
    <row r="17" spans="2:133" ht="11.25" customHeight="1" x14ac:dyDescent="0.15">
      <c r="B17" s="639" t="s">
        <v>268</v>
      </c>
      <c r="C17" s="640"/>
      <c r="D17" s="640"/>
      <c r="E17" s="640"/>
      <c r="F17" s="640"/>
      <c r="G17" s="640"/>
      <c r="H17" s="640"/>
      <c r="I17" s="640"/>
      <c r="J17" s="640"/>
      <c r="K17" s="640"/>
      <c r="L17" s="640"/>
      <c r="M17" s="640"/>
      <c r="N17" s="640"/>
      <c r="O17" s="640"/>
      <c r="P17" s="640"/>
      <c r="Q17" s="641"/>
      <c r="R17" s="642">
        <v>5585</v>
      </c>
      <c r="S17" s="643"/>
      <c r="T17" s="643"/>
      <c r="U17" s="643"/>
      <c r="V17" s="643"/>
      <c r="W17" s="643"/>
      <c r="X17" s="643"/>
      <c r="Y17" s="644"/>
      <c r="Z17" s="675">
        <v>0</v>
      </c>
      <c r="AA17" s="675"/>
      <c r="AB17" s="675"/>
      <c r="AC17" s="675"/>
      <c r="AD17" s="676">
        <v>5585</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1004176</v>
      </c>
      <c r="CS17" s="643"/>
      <c r="CT17" s="643"/>
      <c r="CU17" s="643"/>
      <c r="CV17" s="643"/>
      <c r="CW17" s="643"/>
      <c r="CX17" s="643"/>
      <c r="CY17" s="644"/>
      <c r="CZ17" s="675">
        <v>7.6</v>
      </c>
      <c r="DA17" s="675"/>
      <c r="DB17" s="675"/>
      <c r="DC17" s="675"/>
      <c r="DD17" s="648" t="s">
        <v>242</v>
      </c>
      <c r="DE17" s="643"/>
      <c r="DF17" s="643"/>
      <c r="DG17" s="643"/>
      <c r="DH17" s="643"/>
      <c r="DI17" s="643"/>
      <c r="DJ17" s="643"/>
      <c r="DK17" s="643"/>
      <c r="DL17" s="643"/>
      <c r="DM17" s="643"/>
      <c r="DN17" s="643"/>
      <c r="DO17" s="643"/>
      <c r="DP17" s="644"/>
      <c r="DQ17" s="648">
        <v>933650</v>
      </c>
      <c r="DR17" s="643"/>
      <c r="DS17" s="643"/>
      <c r="DT17" s="643"/>
      <c r="DU17" s="643"/>
      <c r="DV17" s="643"/>
      <c r="DW17" s="643"/>
      <c r="DX17" s="643"/>
      <c r="DY17" s="643"/>
      <c r="DZ17" s="643"/>
      <c r="EA17" s="643"/>
      <c r="EB17" s="643"/>
      <c r="EC17" s="688"/>
    </row>
    <row r="18" spans="2:133" ht="11.25" customHeight="1" x14ac:dyDescent="0.15">
      <c r="B18" s="639" t="s">
        <v>271</v>
      </c>
      <c r="C18" s="640"/>
      <c r="D18" s="640"/>
      <c r="E18" s="640"/>
      <c r="F18" s="640"/>
      <c r="G18" s="640"/>
      <c r="H18" s="640"/>
      <c r="I18" s="640"/>
      <c r="J18" s="640"/>
      <c r="K18" s="640"/>
      <c r="L18" s="640"/>
      <c r="M18" s="640"/>
      <c r="N18" s="640"/>
      <c r="O18" s="640"/>
      <c r="P18" s="640"/>
      <c r="Q18" s="641"/>
      <c r="R18" s="642">
        <v>9738</v>
      </c>
      <c r="S18" s="643"/>
      <c r="T18" s="643"/>
      <c r="U18" s="643"/>
      <c r="V18" s="643"/>
      <c r="W18" s="643"/>
      <c r="X18" s="643"/>
      <c r="Y18" s="644"/>
      <c r="Z18" s="675">
        <v>0.1</v>
      </c>
      <c r="AA18" s="675"/>
      <c r="AB18" s="675"/>
      <c r="AC18" s="675"/>
      <c r="AD18" s="676">
        <v>9738</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175</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t="s">
        <v>130</v>
      </c>
      <c r="CS18" s="643"/>
      <c r="CT18" s="643"/>
      <c r="CU18" s="643"/>
      <c r="CV18" s="643"/>
      <c r="CW18" s="643"/>
      <c r="CX18" s="643"/>
      <c r="CY18" s="644"/>
      <c r="CZ18" s="675" t="s">
        <v>175</v>
      </c>
      <c r="DA18" s="675"/>
      <c r="DB18" s="675"/>
      <c r="DC18" s="675"/>
      <c r="DD18" s="648" t="s">
        <v>242</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274</v>
      </c>
      <c r="C19" s="640"/>
      <c r="D19" s="640"/>
      <c r="E19" s="640"/>
      <c r="F19" s="640"/>
      <c r="G19" s="640"/>
      <c r="H19" s="640"/>
      <c r="I19" s="640"/>
      <c r="J19" s="640"/>
      <c r="K19" s="640"/>
      <c r="L19" s="640"/>
      <c r="M19" s="640"/>
      <c r="N19" s="640"/>
      <c r="O19" s="640"/>
      <c r="P19" s="640"/>
      <c r="Q19" s="641"/>
      <c r="R19" s="642">
        <v>3465</v>
      </c>
      <c r="S19" s="643"/>
      <c r="T19" s="643"/>
      <c r="U19" s="643"/>
      <c r="V19" s="643"/>
      <c r="W19" s="643"/>
      <c r="X19" s="643"/>
      <c r="Y19" s="644"/>
      <c r="Z19" s="675">
        <v>0</v>
      </c>
      <c r="AA19" s="675"/>
      <c r="AB19" s="675"/>
      <c r="AC19" s="675"/>
      <c r="AD19" s="676">
        <v>3465</v>
      </c>
      <c r="AE19" s="676"/>
      <c r="AF19" s="676"/>
      <c r="AG19" s="676"/>
      <c r="AH19" s="676"/>
      <c r="AI19" s="676"/>
      <c r="AJ19" s="676"/>
      <c r="AK19" s="676"/>
      <c r="AL19" s="645">
        <v>0.1</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930</v>
      </c>
      <c r="BH19" s="643"/>
      <c r="BI19" s="643"/>
      <c r="BJ19" s="643"/>
      <c r="BK19" s="643"/>
      <c r="BL19" s="643"/>
      <c r="BM19" s="643"/>
      <c r="BN19" s="644"/>
      <c r="BO19" s="675">
        <v>0.1</v>
      </c>
      <c r="BP19" s="675"/>
      <c r="BQ19" s="675"/>
      <c r="BR19" s="675"/>
      <c r="BS19" s="648" t="s">
        <v>130</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242</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277</v>
      </c>
      <c r="C20" s="640"/>
      <c r="D20" s="640"/>
      <c r="E20" s="640"/>
      <c r="F20" s="640"/>
      <c r="G20" s="640"/>
      <c r="H20" s="640"/>
      <c r="I20" s="640"/>
      <c r="J20" s="640"/>
      <c r="K20" s="640"/>
      <c r="L20" s="640"/>
      <c r="M20" s="640"/>
      <c r="N20" s="640"/>
      <c r="O20" s="640"/>
      <c r="P20" s="640"/>
      <c r="Q20" s="641"/>
      <c r="R20" s="642">
        <v>5689</v>
      </c>
      <c r="S20" s="643"/>
      <c r="T20" s="643"/>
      <c r="U20" s="643"/>
      <c r="V20" s="643"/>
      <c r="W20" s="643"/>
      <c r="X20" s="643"/>
      <c r="Y20" s="644"/>
      <c r="Z20" s="675">
        <v>0</v>
      </c>
      <c r="AA20" s="675"/>
      <c r="AB20" s="675"/>
      <c r="AC20" s="675"/>
      <c r="AD20" s="676">
        <v>5689</v>
      </c>
      <c r="AE20" s="676"/>
      <c r="AF20" s="676"/>
      <c r="AG20" s="676"/>
      <c r="AH20" s="676"/>
      <c r="AI20" s="676"/>
      <c r="AJ20" s="676"/>
      <c r="AK20" s="676"/>
      <c r="AL20" s="645">
        <v>0.1</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930</v>
      </c>
      <c r="BH20" s="643"/>
      <c r="BI20" s="643"/>
      <c r="BJ20" s="643"/>
      <c r="BK20" s="643"/>
      <c r="BL20" s="643"/>
      <c r="BM20" s="643"/>
      <c r="BN20" s="644"/>
      <c r="BO20" s="675">
        <v>0.1</v>
      </c>
      <c r="BP20" s="675"/>
      <c r="BQ20" s="675"/>
      <c r="BR20" s="675"/>
      <c r="BS20" s="648" t="s">
        <v>130</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13145241</v>
      </c>
      <c r="CS20" s="643"/>
      <c r="CT20" s="643"/>
      <c r="CU20" s="643"/>
      <c r="CV20" s="643"/>
      <c r="CW20" s="643"/>
      <c r="CX20" s="643"/>
      <c r="CY20" s="644"/>
      <c r="CZ20" s="675">
        <v>100</v>
      </c>
      <c r="DA20" s="675"/>
      <c r="DB20" s="675"/>
      <c r="DC20" s="675"/>
      <c r="DD20" s="648">
        <v>3326431</v>
      </c>
      <c r="DE20" s="643"/>
      <c r="DF20" s="643"/>
      <c r="DG20" s="643"/>
      <c r="DH20" s="643"/>
      <c r="DI20" s="643"/>
      <c r="DJ20" s="643"/>
      <c r="DK20" s="643"/>
      <c r="DL20" s="643"/>
      <c r="DM20" s="643"/>
      <c r="DN20" s="643"/>
      <c r="DO20" s="643"/>
      <c r="DP20" s="644"/>
      <c r="DQ20" s="648">
        <v>7943192</v>
      </c>
      <c r="DR20" s="643"/>
      <c r="DS20" s="643"/>
      <c r="DT20" s="643"/>
      <c r="DU20" s="643"/>
      <c r="DV20" s="643"/>
      <c r="DW20" s="643"/>
      <c r="DX20" s="643"/>
      <c r="DY20" s="643"/>
      <c r="DZ20" s="643"/>
      <c r="EA20" s="643"/>
      <c r="EB20" s="643"/>
      <c r="EC20" s="688"/>
    </row>
    <row r="21" spans="2:133" ht="11.25" customHeight="1" x14ac:dyDescent="0.15">
      <c r="B21" s="639" t="s">
        <v>280</v>
      </c>
      <c r="C21" s="640"/>
      <c r="D21" s="640"/>
      <c r="E21" s="640"/>
      <c r="F21" s="640"/>
      <c r="G21" s="640"/>
      <c r="H21" s="640"/>
      <c r="I21" s="640"/>
      <c r="J21" s="640"/>
      <c r="K21" s="640"/>
      <c r="L21" s="640"/>
      <c r="M21" s="640"/>
      <c r="N21" s="640"/>
      <c r="O21" s="640"/>
      <c r="P21" s="640"/>
      <c r="Q21" s="641"/>
      <c r="R21" s="642">
        <v>584</v>
      </c>
      <c r="S21" s="643"/>
      <c r="T21" s="643"/>
      <c r="U21" s="643"/>
      <c r="V21" s="643"/>
      <c r="W21" s="643"/>
      <c r="X21" s="643"/>
      <c r="Y21" s="644"/>
      <c r="Z21" s="675">
        <v>0</v>
      </c>
      <c r="AA21" s="675"/>
      <c r="AB21" s="675"/>
      <c r="AC21" s="675"/>
      <c r="AD21" s="676">
        <v>584</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v>930</v>
      </c>
      <c r="BH21" s="643"/>
      <c r="BI21" s="643"/>
      <c r="BJ21" s="643"/>
      <c r="BK21" s="643"/>
      <c r="BL21" s="643"/>
      <c r="BM21" s="643"/>
      <c r="BN21" s="644"/>
      <c r="BO21" s="675">
        <v>0.1</v>
      </c>
      <c r="BP21" s="675"/>
      <c r="BQ21" s="675"/>
      <c r="BR21" s="675"/>
      <c r="BS21" s="648" t="s">
        <v>175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4541512</v>
      </c>
      <c r="S22" s="643"/>
      <c r="T22" s="643"/>
      <c r="U22" s="643"/>
      <c r="V22" s="643"/>
      <c r="W22" s="643"/>
      <c r="X22" s="643"/>
      <c r="Y22" s="644"/>
      <c r="Z22" s="675">
        <v>34.1</v>
      </c>
      <c r="AA22" s="675"/>
      <c r="AB22" s="675"/>
      <c r="AC22" s="675"/>
      <c r="AD22" s="676">
        <v>4181031</v>
      </c>
      <c r="AE22" s="676"/>
      <c r="AF22" s="676"/>
      <c r="AG22" s="676"/>
      <c r="AH22" s="676"/>
      <c r="AI22" s="676"/>
      <c r="AJ22" s="676"/>
      <c r="AK22" s="676"/>
      <c r="AL22" s="645">
        <v>72.2</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242</v>
      </c>
      <c r="BH22" s="643"/>
      <c r="BI22" s="643"/>
      <c r="BJ22" s="643"/>
      <c r="BK22" s="643"/>
      <c r="BL22" s="643"/>
      <c r="BM22" s="643"/>
      <c r="BN22" s="644"/>
      <c r="BO22" s="675" t="s">
        <v>130</v>
      </c>
      <c r="BP22" s="675"/>
      <c r="BQ22" s="675"/>
      <c r="BR22" s="675"/>
      <c r="BS22" s="648" t="s">
        <v>175</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4181031</v>
      </c>
      <c r="S23" s="643"/>
      <c r="T23" s="643"/>
      <c r="U23" s="643"/>
      <c r="V23" s="643"/>
      <c r="W23" s="643"/>
      <c r="X23" s="643"/>
      <c r="Y23" s="644"/>
      <c r="Z23" s="675">
        <v>31.4</v>
      </c>
      <c r="AA23" s="675"/>
      <c r="AB23" s="675"/>
      <c r="AC23" s="675"/>
      <c r="AD23" s="676">
        <v>4181031</v>
      </c>
      <c r="AE23" s="676"/>
      <c r="AF23" s="676"/>
      <c r="AG23" s="676"/>
      <c r="AH23" s="676"/>
      <c r="AI23" s="676"/>
      <c r="AJ23" s="676"/>
      <c r="AK23" s="676"/>
      <c r="AL23" s="645">
        <v>72.2</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175</v>
      </c>
      <c r="BH23" s="643"/>
      <c r="BI23" s="643"/>
      <c r="BJ23" s="643"/>
      <c r="BK23" s="643"/>
      <c r="BL23" s="643"/>
      <c r="BM23" s="643"/>
      <c r="BN23" s="644"/>
      <c r="BO23" s="675" t="s">
        <v>175</v>
      </c>
      <c r="BP23" s="675"/>
      <c r="BQ23" s="675"/>
      <c r="BR23" s="675"/>
      <c r="BS23" s="648" t="s">
        <v>130</v>
      </c>
      <c r="BT23" s="643"/>
      <c r="BU23" s="643"/>
      <c r="BV23" s="643"/>
      <c r="BW23" s="643"/>
      <c r="BX23" s="643"/>
      <c r="BY23" s="643"/>
      <c r="BZ23" s="643"/>
      <c r="CA23" s="643"/>
      <c r="CB23" s="688"/>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360481</v>
      </c>
      <c r="S24" s="643"/>
      <c r="T24" s="643"/>
      <c r="U24" s="643"/>
      <c r="V24" s="643"/>
      <c r="W24" s="643"/>
      <c r="X24" s="643"/>
      <c r="Y24" s="644"/>
      <c r="Z24" s="675">
        <v>2.7</v>
      </c>
      <c r="AA24" s="675"/>
      <c r="AB24" s="675"/>
      <c r="AC24" s="675"/>
      <c r="AD24" s="676" t="s">
        <v>130</v>
      </c>
      <c r="AE24" s="676"/>
      <c r="AF24" s="676"/>
      <c r="AG24" s="676"/>
      <c r="AH24" s="676"/>
      <c r="AI24" s="676"/>
      <c r="AJ24" s="676"/>
      <c r="AK24" s="676"/>
      <c r="AL24" s="645" t="s">
        <v>175</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242</v>
      </c>
      <c r="BP24" s="675"/>
      <c r="BQ24" s="675"/>
      <c r="BR24" s="675"/>
      <c r="BS24" s="648" t="s">
        <v>130</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3271543</v>
      </c>
      <c r="CS24" s="698"/>
      <c r="CT24" s="698"/>
      <c r="CU24" s="698"/>
      <c r="CV24" s="698"/>
      <c r="CW24" s="698"/>
      <c r="CX24" s="698"/>
      <c r="CY24" s="741"/>
      <c r="CZ24" s="742">
        <v>24.9</v>
      </c>
      <c r="DA24" s="713"/>
      <c r="DB24" s="713"/>
      <c r="DC24" s="745"/>
      <c r="DD24" s="740">
        <v>2659713</v>
      </c>
      <c r="DE24" s="698"/>
      <c r="DF24" s="698"/>
      <c r="DG24" s="698"/>
      <c r="DH24" s="698"/>
      <c r="DI24" s="698"/>
      <c r="DJ24" s="698"/>
      <c r="DK24" s="741"/>
      <c r="DL24" s="740">
        <v>2658667</v>
      </c>
      <c r="DM24" s="698"/>
      <c r="DN24" s="698"/>
      <c r="DO24" s="698"/>
      <c r="DP24" s="698"/>
      <c r="DQ24" s="698"/>
      <c r="DR24" s="698"/>
      <c r="DS24" s="698"/>
      <c r="DT24" s="698"/>
      <c r="DU24" s="698"/>
      <c r="DV24" s="741"/>
      <c r="DW24" s="742">
        <v>44.7</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175</v>
      </c>
      <c r="S25" s="643"/>
      <c r="T25" s="643"/>
      <c r="U25" s="643"/>
      <c r="V25" s="643"/>
      <c r="W25" s="643"/>
      <c r="X25" s="643"/>
      <c r="Y25" s="644"/>
      <c r="Z25" s="675" t="s">
        <v>130</v>
      </c>
      <c r="AA25" s="675"/>
      <c r="AB25" s="675"/>
      <c r="AC25" s="675"/>
      <c r="AD25" s="676" t="s">
        <v>130</v>
      </c>
      <c r="AE25" s="676"/>
      <c r="AF25" s="676"/>
      <c r="AG25" s="676"/>
      <c r="AH25" s="676"/>
      <c r="AI25" s="676"/>
      <c r="AJ25" s="676"/>
      <c r="AK25" s="676"/>
      <c r="AL25" s="645" t="s">
        <v>130</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175</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1773854</v>
      </c>
      <c r="CS25" s="661"/>
      <c r="CT25" s="661"/>
      <c r="CU25" s="661"/>
      <c r="CV25" s="661"/>
      <c r="CW25" s="661"/>
      <c r="CX25" s="661"/>
      <c r="CY25" s="662"/>
      <c r="CZ25" s="645">
        <v>13.5</v>
      </c>
      <c r="DA25" s="663"/>
      <c r="DB25" s="663"/>
      <c r="DC25" s="664"/>
      <c r="DD25" s="648">
        <v>1590450</v>
      </c>
      <c r="DE25" s="661"/>
      <c r="DF25" s="661"/>
      <c r="DG25" s="661"/>
      <c r="DH25" s="661"/>
      <c r="DI25" s="661"/>
      <c r="DJ25" s="661"/>
      <c r="DK25" s="662"/>
      <c r="DL25" s="648">
        <v>1589404</v>
      </c>
      <c r="DM25" s="661"/>
      <c r="DN25" s="661"/>
      <c r="DO25" s="661"/>
      <c r="DP25" s="661"/>
      <c r="DQ25" s="661"/>
      <c r="DR25" s="661"/>
      <c r="DS25" s="661"/>
      <c r="DT25" s="661"/>
      <c r="DU25" s="661"/>
      <c r="DV25" s="662"/>
      <c r="DW25" s="645">
        <v>26.7</v>
      </c>
      <c r="DX25" s="663"/>
      <c r="DY25" s="663"/>
      <c r="DZ25" s="663"/>
      <c r="EA25" s="663"/>
      <c r="EB25" s="663"/>
      <c r="EC25" s="681"/>
    </row>
    <row r="26" spans="2:133" ht="11.25" customHeight="1" x14ac:dyDescent="0.15">
      <c r="B26" s="639" t="s">
        <v>298</v>
      </c>
      <c r="C26" s="640"/>
      <c r="D26" s="640"/>
      <c r="E26" s="640"/>
      <c r="F26" s="640"/>
      <c r="G26" s="640"/>
      <c r="H26" s="640"/>
      <c r="I26" s="640"/>
      <c r="J26" s="640"/>
      <c r="K26" s="640"/>
      <c r="L26" s="640"/>
      <c r="M26" s="640"/>
      <c r="N26" s="640"/>
      <c r="O26" s="640"/>
      <c r="P26" s="640"/>
      <c r="Q26" s="641"/>
      <c r="R26" s="642">
        <v>6134134</v>
      </c>
      <c r="S26" s="643"/>
      <c r="T26" s="643"/>
      <c r="U26" s="643"/>
      <c r="V26" s="643"/>
      <c r="W26" s="643"/>
      <c r="X26" s="643"/>
      <c r="Y26" s="644"/>
      <c r="Z26" s="675">
        <v>46</v>
      </c>
      <c r="AA26" s="675"/>
      <c r="AB26" s="675"/>
      <c r="AC26" s="675"/>
      <c r="AD26" s="676">
        <v>5773653</v>
      </c>
      <c r="AE26" s="676"/>
      <c r="AF26" s="676"/>
      <c r="AG26" s="676"/>
      <c r="AH26" s="676"/>
      <c r="AI26" s="676"/>
      <c r="AJ26" s="676"/>
      <c r="AK26" s="676"/>
      <c r="AL26" s="645">
        <v>99.7</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130</v>
      </c>
      <c r="BH26" s="643"/>
      <c r="BI26" s="643"/>
      <c r="BJ26" s="643"/>
      <c r="BK26" s="643"/>
      <c r="BL26" s="643"/>
      <c r="BM26" s="643"/>
      <c r="BN26" s="644"/>
      <c r="BO26" s="675" t="s">
        <v>130</v>
      </c>
      <c r="BP26" s="675"/>
      <c r="BQ26" s="675"/>
      <c r="BR26" s="675"/>
      <c r="BS26" s="648" t="s">
        <v>130</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1227793</v>
      </c>
      <c r="CS26" s="643"/>
      <c r="CT26" s="643"/>
      <c r="CU26" s="643"/>
      <c r="CV26" s="643"/>
      <c r="CW26" s="643"/>
      <c r="CX26" s="643"/>
      <c r="CY26" s="644"/>
      <c r="CZ26" s="645">
        <v>9.3000000000000007</v>
      </c>
      <c r="DA26" s="663"/>
      <c r="DB26" s="663"/>
      <c r="DC26" s="664"/>
      <c r="DD26" s="648">
        <v>1081002</v>
      </c>
      <c r="DE26" s="643"/>
      <c r="DF26" s="643"/>
      <c r="DG26" s="643"/>
      <c r="DH26" s="643"/>
      <c r="DI26" s="643"/>
      <c r="DJ26" s="643"/>
      <c r="DK26" s="644"/>
      <c r="DL26" s="648" t="s">
        <v>175</v>
      </c>
      <c r="DM26" s="643"/>
      <c r="DN26" s="643"/>
      <c r="DO26" s="643"/>
      <c r="DP26" s="643"/>
      <c r="DQ26" s="643"/>
      <c r="DR26" s="643"/>
      <c r="DS26" s="643"/>
      <c r="DT26" s="643"/>
      <c r="DU26" s="643"/>
      <c r="DV26" s="644"/>
      <c r="DW26" s="645" t="s">
        <v>175</v>
      </c>
      <c r="DX26" s="663"/>
      <c r="DY26" s="663"/>
      <c r="DZ26" s="663"/>
      <c r="EA26" s="663"/>
      <c r="EB26" s="663"/>
      <c r="EC26" s="681"/>
    </row>
    <row r="27" spans="2:133" ht="11.25" customHeight="1" x14ac:dyDescent="0.15">
      <c r="B27" s="639" t="s">
        <v>301</v>
      </c>
      <c r="C27" s="640"/>
      <c r="D27" s="640"/>
      <c r="E27" s="640"/>
      <c r="F27" s="640"/>
      <c r="G27" s="640"/>
      <c r="H27" s="640"/>
      <c r="I27" s="640"/>
      <c r="J27" s="640"/>
      <c r="K27" s="640"/>
      <c r="L27" s="640"/>
      <c r="M27" s="640"/>
      <c r="N27" s="640"/>
      <c r="O27" s="640"/>
      <c r="P27" s="640"/>
      <c r="Q27" s="641"/>
      <c r="R27" s="642">
        <v>1559</v>
      </c>
      <c r="S27" s="643"/>
      <c r="T27" s="643"/>
      <c r="U27" s="643"/>
      <c r="V27" s="643"/>
      <c r="W27" s="643"/>
      <c r="X27" s="643"/>
      <c r="Y27" s="644"/>
      <c r="Z27" s="675">
        <v>0</v>
      </c>
      <c r="AA27" s="675"/>
      <c r="AB27" s="675"/>
      <c r="AC27" s="675"/>
      <c r="AD27" s="676">
        <v>1559</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1138925</v>
      </c>
      <c r="BH27" s="643"/>
      <c r="BI27" s="643"/>
      <c r="BJ27" s="643"/>
      <c r="BK27" s="643"/>
      <c r="BL27" s="643"/>
      <c r="BM27" s="643"/>
      <c r="BN27" s="644"/>
      <c r="BO27" s="675">
        <v>100</v>
      </c>
      <c r="BP27" s="675"/>
      <c r="BQ27" s="675"/>
      <c r="BR27" s="675"/>
      <c r="BS27" s="648">
        <v>15603</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493513</v>
      </c>
      <c r="CS27" s="661"/>
      <c r="CT27" s="661"/>
      <c r="CU27" s="661"/>
      <c r="CV27" s="661"/>
      <c r="CW27" s="661"/>
      <c r="CX27" s="661"/>
      <c r="CY27" s="662"/>
      <c r="CZ27" s="645">
        <v>3.8</v>
      </c>
      <c r="DA27" s="663"/>
      <c r="DB27" s="663"/>
      <c r="DC27" s="664"/>
      <c r="DD27" s="648">
        <v>135613</v>
      </c>
      <c r="DE27" s="661"/>
      <c r="DF27" s="661"/>
      <c r="DG27" s="661"/>
      <c r="DH27" s="661"/>
      <c r="DI27" s="661"/>
      <c r="DJ27" s="661"/>
      <c r="DK27" s="662"/>
      <c r="DL27" s="648">
        <v>135613</v>
      </c>
      <c r="DM27" s="661"/>
      <c r="DN27" s="661"/>
      <c r="DO27" s="661"/>
      <c r="DP27" s="661"/>
      <c r="DQ27" s="661"/>
      <c r="DR27" s="661"/>
      <c r="DS27" s="661"/>
      <c r="DT27" s="661"/>
      <c r="DU27" s="661"/>
      <c r="DV27" s="662"/>
      <c r="DW27" s="645">
        <v>2.2999999999999998</v>
      </c>
      <c r="DX27" s="663"/>
      <c r="DY27" s="663"/>
      <c r="DZ27" s="663"/>
      <c r="EA27" s="663"/>
      <c r="EB27" s="663"/>
      <c r="EC27" s="681"/>
    </row>
    <row r="28" spans="2:133" ht="11.25" customHeight="1" x14ac:dyDescent="0.15">
      <c r="B28" s="639" t="s">
        <v>304</v>
      </c>
      <c r="C28" s="640"/>
      <c r="D28" s="640"/>
      <c r="E28" s="640"/>
      <c r="F28" s="640"/>
      <c r="G28" s="640"/>
      <c r="H28" s="640"/>
      <c r="I28" s="640"/>
      <c r="J28" s="640"/>
      <c r="K28" s="640"/>
      <c r="L28" s="640"/>
      <c r="M28" s="640"/>
      <c r="N28" s="640"/>
      <c r="O28" s="640"/>
      <c r="P28" s="640"/>
      <c r="Q28" s="641"/>
      <c r="R28" s="642">
        <v>50304</v>
      </c>
      <c r="S28" s="643"/>
      <c r="T28" s="643"/>
      <c r="U28" s="643"/>
      <c r="V28" s="643"/>
      <c r="W28" s="643"/>
      <c r="X28" s="643"/>
      <c r="Y28" s="644"/>
      <c r="Z28" s="675">
        <v>0.4</v>
      </c>
      <c r="AA28" s="675"/>
      <c r="AB28" s="675"/>
      <c r="AC28" s="675"/>
      <c r="AD28" s="676" t="s">
        <v>175</v>
      </c>
      <c r="AE28" s="676"/>
      <c r="AF28" s="676"/>
      <c r="AG28" s="676"/>
      <c r="AH28" s="676"/>
      <c r="AI28" s="676"/>
      <c r="AJ28" s="676"/>
      <c r="AK28" s="676"/>
      <c r="AL28" s="645" t="s">
        <v>175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1004176</v>
      </c>
      <c r="CS28" s="643"/>
      <c r="CT28" s="643"/>
      <c r="CU28" s="643"/>
      <c r="CV28" s="643"/>
      <c r="CW28" s="643"/>
      <c r="CX28" s="643"/>
      <c r="CY28" s="644"/>
      <c r="CZ28" s="645">
        <v>7.6</v>
      </c>
      <c r="DA28" s="663"/>
      <c r="DB28" s="663"/>
      <c r="DC28" s="664"/>
      <c r="DD28" s="648">
        <v>933650</v>
      </c>
      <c r="DE28" s="643"/>
      <c r="DF28" s="643"/>
      <c r="DG28" s="643"/>
      <c r="DH28" s="643"/>
      <c r="DI28" s="643"/>
      <c r="DJ28" s="643"/>
      <c r="DK28" s="644"/>
      <c r="DL28" s="648">
        <v>933650</v>
      </c>
      <c r="DM28" s="643"/>
      <c r="DN28" s="643"/>
      <c r="DO28" s="643"/>
      <c r="DP28" s="643"/>
      <c r="DQ28" s="643"/>
      <c r="DR28" s="643"/>
      <c r="DS28" s="643"/>
      <c r="DT28" s="643"/>
      <c r="DU28" s="643"/>
      <c r="DV28" s="644"/>
      <c r="DW28" s="645">
        <v>15.7</v>
      </c>
      <c r="DX28" s="663"/>
      <c r="DY28" s="663"/>
      <c r="DZ28" s="663"/>
      <c r="EA28" s="663"/>
      <c r="EB28" s="663"/>
      <c r="EC28" s="681"/>
    </row>
    <row r="29" spans="2:133" ht="11.25" customHeight="1" x14ac:dyDescent="0.15">
      <c r="B29" s="639" t="s">
        <v>306</v>
      </c>
      <c r="C29" s="640"/>
      <c r="D29" s="640"/>
      <c r="E29" s="640"/>
      <c r="F29" s="640"/>
      <c r="G29" s="640"/>
      <c r="H29" s="640"/>
      <c r="I29" s="640"/>
      <c r="J29" s="640"/>
      <c r="K29" s="640"/>
      <c r="L29" s="640"/>
      <c r="M29" s="640"/>
      <c r="N29" s="640"/>
      <c r="O29" s="640"/>
      <c r="P29" s="640"/>
      <c r="Q29" s="641"/>
      <c r="R29" s="642">
        <v>612417</v>
      </c>
      <c r="S29" s="643"/>
      <c r="T29" s="643"/>
      <c r="U29" s="643"/>
      <c r="V29" s="643"/>
      <c r="W29" s="643"/>
      <c r="X29" s="643"/>
      <c r="Y29" s="644"/>
      <c r="Z29" s="675">
        <v>4.5999999999999996</v>
      </c>
      <c r="AA29" s="675"/>
      <c r="AB29" s="675"/>
      <c r="AC29" s="675"/>
      <c r="AD29" s="676">
        <v>7044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70</v>
      </c>
      <c r="CG29" s="686"/>
      <c r="CH29" s="686"/>
      <c r="CI29" s="686"/>
      <c r="CJ29" s="686"/>
      <c r="CK29" s="686"/>
      <c r="CL29" s="686"/>
      <c r="CM29" s="686"/>
      <c r="CN29" s="686"/>
      <c r="CO29" s="686"/>
      <c r="CP29" s="686"/>
      <c r="CQ29" s="687"/>
      <c r="CR29" s="642">
        <v>1004168</v>
      </c>
      <c r="CS29" s="661"/>
      <c r="CT29" s="661"/>
      <c r="CU29" s="661"/>
      <c r="CV29" s="661"/>
      <c r="CW29" s="661"/>
      <c r="CX29" s="661"/>
      <c r="CY29" s="662"/>
      <c r="CZ29" s="645">
        <v>7.6</v>
      </c>
      <c r="DA29" s="663"/>
      <c r="DB29" s="663"/>
      <c r="DC29" s="664"/>
      <c r="DD29" s="648">
        <v>933642</v>
      </c>
      <c r="DE29" s="661"/>
      <c r="DF29" s="661"/>
      <c r="DG29" s="661"/>
      <c r="DH29" s="661"/>
      <c r="DI29" s="661"/>
      <c r="DJ29" s="661"/>
      <c r="DK29" s="662"/>
      <c r="DL29" s="648">
        <v>933642</v>
      </c>
      <c r="DM29" s="661"/>
      <c r="DN29" s="661"/>
      <c r="DO29" s="661"/>
      <c r="DP29" s="661"/>
      <c r="DQ29" s="661"/>
      <c r="DR29" s="661"/>
      <c r="DS29" s="661"/>
      <c r="DT29" s="661"/>
      <c r="DU29" s="661"/>
      <c r="DV29" s="662"/>
      <c r="DW29" s="645">
        <v>15.7</v>
      </c>
      <c r="DX29" s="663"/>
      <c r="DY29" s="663"/>
      <c r="DZ29" s="663"/>
      <c r="EA29" s="663"/>
      <c r="EB29" s="663"/>
      <c r="EC29" s="681"/>
    </row>
    <row r="30" spans="2:133" ht="11.25" customHeight="1" x14ac:dyDescent="0.15">
      <c r="B30" s="639" t="s">
        <v>308</v>
      </c>
      <c r="C30" s="640"/>
      <c r="D30" s="640"/>
      <c r="E30" s="640"/>
      <c r="F30" s="640"/>
      <c r="G30" s="640"/>
      <c r="H30" s="640"/>
      <c r="I30" s="640"/>
      <c r="J30" s="640"/>
      <c r="K30" s="640"/>
      <c r="L30" s="640"/>
      <c r="M30" s="640"/>
      <c r="N30" s="640"/>
      <c r="O30" s="640"/>
      <c r="P30" s="640"/>
      <c r="Q30" s="641"/>
      <c r="R30" s="642">
        <v>38110</v>
      </c>
      <c r="S30" s="643"/>
      <c r="T30" s="643"/>
      <c r="U30" s="643"/>
      <c r="V30" s="643"/>
      <c r="W30" s="643"/>
      <c r="X30" s="643"/>
      <c r="Y30" s="644"/>
      <c r="Z30" s="675">
        <v>0.3</v>
      </c>
      <c r="AA30" s="675"/>
      <c r="AB30" s="675"/>
      <c r="AC30" s="675"/>
      <c r="AD30" s="676" t="s">
        <v>130</v>
      </c>
      <c r="AE30" s="676"/>
      <c r="AF30" s="676"/>
      <c r="AG30" s="676"/>
      <c r="AH30" s="676"/>
      <c r="AI30" s="676"/>
      <c r="AJ30" s="676"/>
      <c r="AK30" s="676"/>
      <c r="AL30" s="645" t="s">
        <v>130</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9" t="s">
        <v>311</v>
      </c>
      <c r="CG30" s="686"/>
      <c r="CH30" s="686"/>
      <c r="CI30" s="686"/>
      <c r="CJ30" s="686"/>
      <c r="CK30" s="686"/>
      <c r="CL30" s="686"/>
      <c r="CM30" s="686"/>
      <c r="CN30" s="686"/>
      <c r="CO30" s="686"/>
      <c r="CP30" s="686"/>
      <c r="CQ30" s="687"/>
      <c r="CR30" s="642">
        <v>949503</v>
      </c>
      <c r="CS30" s="643"/>
      <c r="CT30" s="643"/>
      <c r="CU30" s="643"/>
      <c r="CV30" s="643"/>
      <c r="CW30" s="643"/>
      <c r="CX30" s="643"/>
      <c r="CY30" s="644"/>
      <c r="CZ30" s="645">
        <v>7.2</v>
      </c>
      <c r="DA30" s="663"/>
      <c r="DB30" s="663"/>
      <c r="DC30" s="664"/>
      <c r="DD30" s="648">
        <v>889213</v>
      </c>
      <c r="DE30" s="643"/>
      <c r="DF30" s="643"/>
      <c r="DG30" s="643"/>
      <c r="DH30" s="643"/>
      <c r="DI30" s="643"/>
      <c r="DJ30" s="643"/>
      <c r="DK30" s="644"/>
      <c r="DL30" s="648">
        <v>889213</v>
      </c>
      <c r="DM30" s="643"/>
      <c r="DN30" s="643"/>
      <c r="DO30" s="643"/>
      <c r="DP30" s="643"/>
      <c r="DQ30" s="643"/>
      <c r="DR30" s="643"/>
      <c r="DS30" s="643"/>
      <c r="DT30" s="643"/>
      <c r="DU30" s="643"/>
      <c r="DV30" s="644"/>
      <c r="DW30" s="645">
        <v>14.9</v>
      </c>
      <c r="DX30" s="663"/>
      <c r="DY30" s="663"/>
      <c r="DZ30" s="663"/>
      <c r="EA30" s="663"/>
      <c r="EB30" s="663"/>
      <c r="EC30" s="681"/>
    </row>
    <row r="31" spans="2:133" ht="11.25" customHeight="1" x14ac:dyDescent="0.15">
      <c r="B31" s="639" t="s">
        <v>312</v>
      </c>
      <c r="C31" s="640"/>
      <c r="D31" s="640"/>
      <c r="E31" s="640"/>
      <c r="F31" s="640"/>
      <c r="G31" s="640"/>
      <c r="H31" s="640"/>
      <c r="I31" s="640"/>
      <c r="J31" s="640"/>
      <c r="K31" s="640"/>
      <c r="L31" s="640"/>
      <c r="M31" s="640"/>
      <c r="N31" s="640"/>
      <c r="O31" s="640"/>
      <c r="P31" s="640"/>
      <c r="Q31" s="641"/>
      <c r="R31" s="642">
        <v>2402107</v>
      </c>
      <c r="S31" s="643"/>
      <c r="T31" s="643"/>
      <c r="U31" s="643"/>
      <c r="V31" s="643"/>
      <c r="W31" s="643"/>
      <c r="X31" s="643"/>
      <c r="Y31" s="644"/>
      <c r="Z31" s="675">
        <v>18</v>
      </c>
      <c r="AA31" s="675"/>
      <c r="AB31" s="675"/>
      <c r="AC31" s="675"/>
      <c r="AD31" s="676" t="s">
        <v>130</v>
      </c>
      <c r="AE31" s="676"/>
      <c r="AF31" s="676"/>
      <c r="AG31" s="676"/>
      <c r="AH31" s="676"/>
      <c r="AI31" s="676"/>
      <c r="AJ31" s="676"/>
      <c r="AK31" s="676"/>
      <c r="AL31" s="645" t="s">
        <v>242</v>
      </c>
      <c r="AM31" s="646"/>
      <c r="AN31" s="646"/>
      <c r="AO31" s="677"/>
      <c r="AP31" s="716" t="s">
        <v>313</v>
      </c>
      <c r="AQ31" s="717"/>
      <c r="AR31" s="717"/>
      <c r="AS31" s="717"/>
      <c r="AT31" s="722" t="s">
        <v>314</v>
      </c>
      <c r="AU31" s="231"/>
      <c r="AV31" s="231"/>
      <c r="AW31" s="231"/>
      <c r="AX31" s="708" t="s">
        <v>189</v>
      </c>
      <c r="AY31" s="709"/>
      <c r="AZ31" s="709"/>
      <c r="BA31" s="709"/>
      <c r="BB31" s="709"/>
      <c r="BC31" s="709"/>
      <c r="BD31" s="709"/>
      <c r="BE31" s="709"/>
      <c r="BF31" s="710"/>
      <c r="BG31" s="711">
        <v>99.2</v>
      </c>
      <c r="BH31" s="712"/>
      <c r="BI31" s="712"/>
      <c r="BJ31" s="712"/>
      <c r="BK31" s="712"/>
      <c r="BL31" s="712"/>
      <c r="BM31" s="713">
        <v>94.7</v>
      </c>
      <c r="BN31" s="712"/>
      <c r="BO31" s="712"/>
      <c r="BP31" s="712"/>
      <c r="BQ31" s="714"/>
      <c r="BR31" s="711">
        <v>99</v>
      </c>
      <c r="BS31" s="712"/>
      <c r="BT31" s="712"/>
      <c r="BU31" s="712"/>
      <c r="BV31" s="712"/>
      <c r="BW31" s="712"/>
      <c r="BX31" s="713">
        <v>94.2</v>
      </c>
      <c r="BY31" s="712"/>
      <c r="BZ31" s="712"/>
      <c r="CA31" s="712"/>
      <c r="CB31" s="714"/>
      <c r="CD31" s="733"/>
      <c r="CE31" s="734"/>
      <c r="CF31" s="689" t="s">
        <v>315</v>
      </c>
      <c r="CG31" s="686"/>
      <c r="CH31" s="686"/>
      <c r="CI31" s="686"/>
      <c r="CJ31" s="686"/>
      <c r="CK31" s="686"/>
      <c r="CL31" s="686"/>
      <c r="CM31" s="686"/>
      <c r="CN31" s="686"/>
      <c r="CO31" s="686"/>
      <c r="CP31" s="686"/>
      <c r="CQ31" s="687"/>
      <c r="CR31" s="642">
        <v>54665</v>
      </c>
      <c r="CS31" s="661"/>
      <c r="CT31" s="661"/>
      <c r="CU31" s="661"/>
      <c r="CV31" s="661"/>
      <c r="CW31" s="661"/>
      <c r="CX31" s="661"/>
      <c r="CY31" s="662"/>
      <c r="CZ31" s="645">
        <v>0.4</v>
      </c>
      <c r="DA31" s="663"/>
      <c r="DB31" s="663"/>
      <c r="DC31" s="664"/>
      <c r="DD31" s="648">
        <v>44429</v>
      </c>
      <c r="DE31" s="661"/>
      <c r="DF31" s="661"/>
      <c r="DG31" s="661"/>
      <c r="DH31" s="661"/>
      <c r="DI31" s="661"/>
      <c r="DJ31" s="661"/>
      <c r="DK31" s="662"/>
      <c r="DL31" s="648">
        <v>44429</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130</v>
      </c>
      <c r="S32" s="643"/>
      <c r="T32" s="643"/>
      <c r="U32" s="643"/>
      <c r="V32" s="643"/>
      <c r="W32" s="643"/>
      <c r="X32" s="643"/>
      <c r="Y32" s="644"/>
      <c r="Z32" s="675" t="s">
        <v>130</v>
      </c>
      <c r="AA32" s="675"/>
      <c r="AB32" s="675"/>
      <c r="AC32" s="675"/>
      <c r="AD32" s="676" t="s">
        <v>130</v>
      </c>
      <c r="AE32" s="676"/>
      <c r="AF32" s="676"/>
      <c r="AG32" s="676"/>
      <c r="AH32" s="676"/>
      <c r="AI32" s="676"/>
      <c r="AJ32" s="676"/>
      <c r="AK32" s="676"/>
      <c r="AL32" s="645" t="s">
        <v>130</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99.3</v>
      </c>
      <c r="BH32" s="661"/>
      <c r="BI32" s="661"/>
      <c r="BJ32" s="661"/>
      <c r="BK32" s="661"/>
      <c r="BL32" s="661"/>
      <c r="BM32" s="646">
        <v>97.6</v>
      </c>
      <c r="BN32" s="707"/>
      <c r="BO32" s="707"/>
      <c r="BP32" s="707"/>
      <c r="BQ32" s="685"/>
      <c r="BR32" s="715">
        <v>99.2</v>
      </c>
      <c r="BS32" s="661"/>
      <c r="BT32" s="661"/>
      <c r="BU32" s="661"/>
      <c r="BV32" s="661"/>
      <c r="BW32" s="661"/>
      <c r="BX32" s="646">
        <v>97</v>
      </c>
      <c r="BY32" s="707"/>
      <c r="BZ32" s="707"/>
      <c r="CA32" s="707"/>
      <c r="CB32" s="685"/>
      <c r="CD32" s="735"/>
      <c r="CE32" s="736"/>
      <c r="CF32" s="689" t="s">
        <v>319</v>
      </c>
      <c r="CG32" s="686"/>
      <c r="CH32" s="686"/>
      <c r="CI32" s="686"/>
      <c r="CJ32" s="686"/>
      <c r="CK32" s="686"/>
      <c r="CL32" s="686"/>
      <c r="CM32" s="686"/>
      <c r="CN32" s="686"/>
      <c r="CO32" s="686"/>
      <c r="CP32" s="686"/>
      <c r="CQ32" s="687"/>
      <c r="CR32" s="642">
        <v>8</v>
      </c>
      <c r="CS32" s="643"/>
      <c r="CT32" s="643"/>
      <c r="CU32" s="643"/>
      <c r="CV32" s="643"/>
      <c r="CW32" s="643"/>
      <c r="CX32" s="643"/>
      <c r="CY32" s="644"/>
      <c r="CZ32" s="645">
        <v>0</v>
      </c>
      <c r="DA32" s="663"/>
      <c r="DB32" s="663"/>
      <c r="DC32" s="664"/>
      <c r="DD32" s="648">
        <v>8</v>
      </c>
      <c r="DE32" s="643"/>
      <c r="DF32" s="643"/>
      <c r="DG32" s="643"/>
      <c r="DH32" s="643"/>
      <c r="DI32" s="643"/>
      <c r="DJ32" s="643"/>
      <c r="DK32" s="644"/>
      <c r="DL32" s="648">
        <v>8</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320</v>
      </c>
      <c r="C33" s="640"/>
      <c r="D33" s="640"/>
      <c r="E33" s="640"/>
      <c r="F33" s="640"/>
      <c r="G33" s="640"/>
      <c r="H33" s="640"/>
      <c r="I33" s="640"/>
      <c r="J33" s="640"/>
      <c r="K33" s="640"/>
      <c r="L33" s="640"/>
      <c r="M33" s="640"/>
      <c r="N33" s="640"/>
      <c r="O33" s="640"/>
      <c r="P33" s="640"/>
      <c r="Q33" s="641"/>
      <c r="R33" s="642">
        <v>604712</v>
      </c>
      <c r="S33" s="643"/>
      <c r="T33" s="643"/>
      <c r="U33" s="643"/>
      <c r="V33" s="643"/>
      <c r="W33" s="643"/>
      <c r="X33" s="643"/>
      <c r="Y33" s="644"/>
      <c r="Z33" s="675">
        <v>4.5</v>
      </c>
      <c r="AA33" s="675"/>
      <c r="AB33" s="675"/>
      <c r="AC33" s="675"/>
      <c r="AD33" s="676" t="s">
        <v>242</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98.9</v>
      </c>
      <c r="BH33" s="627"/>
      <c r="BI33" s="627"/>
      <c r="BJ33" s="627"/>
      <c r="BK33" s="627"/>
      <c r="BL33" s="627"/>
      <c r="BM33" s="669">
        <v>91.3</v>
      </c>
      <c r="BN33" s="627"/>
      <c r="BO33" s="627"/>
      <c r="BP33" s="627"/>
      <c r="BQ33" s="671"/>
      <c r="BR33" s="706">
        <v>98.7</v>
      </c>
      <c r="BS33" s="627"/>
      <c r="BT33" s="627"/>
      <c r="BU33" s="627"/>
      <c r="BV33" s="627"/>
      <c r="BW33" s="627"/>
      <c r="BX33" s="669">
        <v>90.7</v>
      </c>
      <c r="BY33" s="627"/>
      <c r="BZ33" s="627"/>
      <c r="CA33" s="627"/>
      <c r="CB33" s="671"/>
      <c r="CD33" s="689" t="s">
        <v>322</v>
      </c>
      <c r="CE33" s="686"/>
      <c r="CF33" s="686"/>
      <c r="CG33" s="686"/>
      <c r="CH33" s="686"/>
      <c r="CI33" s="686"/>
      <c r="CJ33" s="686"/>
      <c r="CK33" s="686"/>
      <c r="CL33" s="686"/>
      <c r="CM33" s="686"/>
      <c r="CN33" s="686"/>
      <c r="CO33" s="686"/>
      <c r="CP33" s="686"/>
      <c r="CQ33" s="687"/>
      <c r="CR33" s="642">
        <v>6547267</v>
      </c>
      <c r="CS33" s="661"/>
      <c r="CT33" s="661"/>
      <c r="CU33" s="661"/>
      <c r="CV33" s="661"/>
      <c r="CW33" s="661"/>
      <c r="CX33" s="661"/>
      <c r="CY33" s="662"/>
      <c r="CZ33" s="645">
        <v>49.8</v>
      </c>
      <c r="DA33" s="663"/>
      <c r="DB33" s="663"/>
      <c r="DC33" s="664"/>
      <c r="DD33" s="648">
        <v>4588730</v>
      </c>
      <c r="DE33" s="661"/>
      <c r="DF33" s="661"/>
      <c r="DG33" s="661"/>
      <c r="DH33" s="661"/>
      <c r="DI33" s="661"/>
      <c r="DJ33" s="661"/>
      <c r="DK33" s="662"/>
      <c r="DL33" s="648">
        <v>2610287</v>
      </c>
      <c r="DM33" s="661"/>
      <c r="DN33" s="661"/>
      <c r="DO33" s="661"/>
      <c r="DP33" s="661"/>
      <c r="DQ33" s="661"/>
      <c r="DR33" s="661"/>
      <c r="DS33" s="661"/>
      <c r="DT33" s="661"/>
      <c r="DU33" s="661"/>
      <c r="DV33" s="662"/>
      <c r="DW33" s="645">
        <v>43.9</v>
      </c>
      <c r="DX33" s="663"/>
      <c r="DY33" s="663"/>
      <c r="DZ33" s="663"/>
      <c r="EA33" s="663"/>
      <c r="EB33" s="663"/>
      <c r="EC33" s="681"/>
    </row>
    <row r="34" spans="2:133" ht="11.25" customHeight="1" x14ac:dyDescent="0.15">
      <c r="B34" s="639" t="s">
        <v>323</v>
      </c>
      <c r="C34" s="640"/>
      <c r="D34" s="640"/>
      <c r="E34" s="640"/>
      <c r="F34" s="640"/>
      <c r="G34" s="640"/>
      <c r="H34" s="640"/>
      <c r="I34" s="640"/>
      <c r="J34" s="640"/>
      <c r="K34" s="640"/>
      <c r="L34" s="640"/>
      <c r="M34" s="640"/>
      <c r="N34" s="640"/>
      <c r="O34" s="640"/>
      <c r="P34" s="640"/>
      <c r="Q34" s="641"/>
      <c r="R34" s="642">
        <v>24750</v>
      </c>
      <c r="S34" s="643"/>
      <c r="T34" s="643"/>
      <c r="U34" s="643"/>
      <c r="V34" s="643"/>
      <c r="W34" s="643"/>
      <c r="X34" s="643"/>
      <c r="Y34" s="644"/>
      <c r="Z34" s="675">
        <v>0.2</v>
      </c>
      <c r="AA34" s="675"/>
      <c r="AB34" s="675"/>
      <c r="AC34" s="675"/>
      <c r="AD34" s="676">
        <v>9869</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324</v>
      </c>
      <c r="CE34" s="686"/>
      <c r="CF34" s="686"/>
      <c r="CG34" s="686"/>
      <c r="CH34" s="686"/>
      <c r="CI34" s="686"/>
      <c r="CJ34" s="686"/>
      <c r="CK34" s="686"/>
      <c r="CL34" s="686"/>
      <c r="CM34" s="686"/>
      <c r="CN34" s="686"/>
      <c r="CO34" s="686"/>
      <c r="CP34" s="686"/>
      <c r="CQ34" s="687"/>
      <c r="CR34" s="642">
        <v>1533146</v>
      </c>
      <c r="CS34" s="643"/>
      <c r="CT34" s="643"/>
      <c r="CU34" s="643"/>
      <c r="CV34" s="643"/>
      <c r="CW34" s="643"/>
      <c r="CX34" s="643"/>
      <c r="CY34" s="644"/>
      <c r="CZ34" s="645">
        <v>11.7</v>
      </c>
      <c r="DA34" s="663"/>
      <c r="DB34" s="663"/>
      <c r="DC34" s="664"/>
      <c r="DD34" s="648">
        <v>1010471</v>
      </c>
      <c r="DE34" s="643"/>
      <c r="DF34" s="643"/>
      <c r="DG34" s="643"/>
      <c r="DH34" s="643"/>
      <c r="DI34" s="643"/>
      <c r="DJ34" s="643"/>
      <c r="DK34" s="644"/>
      <c r="DL34" s="648">
        <v>773508</v>
      </c>
      <c r="DM34" s="643"/>
      <c r="DN34" s="643"/>
      <c r="DO34" s="643"/>
      <c r="DP34" s="643"/>
      <c r="DQ34" s="643"/>
      <c r="DR34" s="643"/>
      <c r="DS34" s="643"/>
      <c r="DT34" s="643"/>
      <c r="DU34" s="643"/>
      <c r="DV34" s="644"/>
      <c r="DW34" s="645">
        <v>13</v>
      </c>
      <c r="DX34" s="663"/>
      <c r="DY34" s="663"/>
      <c r="DZ34" s="663"/>
      <c r="EA34" s="663"/>
      <c r="EB34" s="663"/>
      <c r="EC34" s="681"/>
    </row>
    <row r="35" spans="2:133" ht="11.25" customHeight="1" x14ac:dyDescent="0.15">
      <c r="B35" s="639" t="s">
        <v>325</v>
      </c>
      <c r="C35" s="640"/>
      <c r="D35" s="640"/>
      <c r="E35" s="640"/>
      <c r="F35" s="640"/>
      <c r="G35" s="640"/>
      <c r="H35" s="640"/>
      <c r="I35" s="640"/>
      <c r="J35" s="640"/>
      <c r="K35" s="640"/>
      <c r="L35" s="640"/>
      <c r="M35" s="640"/>
      <c r="N35" s="640"/>
      <c r="O35" s="640"/>
      <c r="P35" s="640"/>
      <c r="Q35" s="641"/>
      <c r="R35" s="642">
        <v>120072</v>
      </c>
      <c r="S35" s="643"/>
      <c r="T35" s="643"/>
      <c r="U35" s="643"/>
      <c r="V35" s="643"/>
      <c r="W35" s="643"/>
      <c r="X35" s="643"/>
      <c r="Y35" s="644"/>
      <c r="Z35" s="675">
        <v>0.9</v>
      </c>
      <c r="AA35" s="675"/>
      <c r="AB35" s="675"/>
      <c r="AC35" s="675"/>
      <c r="AD35" s="676" t="s">
        <v>130</v>
      </c>
      <c r="AE35" s="676"/>
      <c r="AF35" s="676"/>
      <c r="AG35" s="676"/>
      <c r="AH35" s="676"/>
      <c r="AI35" s="676"/>
      <c r="AJ35" s="676"/>
      <c r="AK35" s="676"/>
      <c r="AL35" s="645" t="s">
        <v>130</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328</v>
      </c>
      <c r="CE35" s="686"/>
      <c r="CF35" s="686"/>
      <c r="CG35" s="686"/>
      <c r="CH35" s="686"/>
      <c r="CI35" s="686"/>
      <c r="CJ35" s="686"/>
      <c r="CK35" s="686"/>
      <c r="CL35" s="686"/>
      <c r="CM35" s="686"/>
      <c r="CN35" s="686"/>
      <c r="CO35" s="686"/>
      <c r="CP35" s="686"/>
      <c r="CQ35" s="687"/>
      <c r="CR35" s="642">
        <v>154134</v>
      </c>
      <c r="CS35" s="661"/>
      <c r="CT35" s="661"/>
      <c r="CU35" s="661"/>
      <c r="CV35" s="661"/>
      <c r="CW35" s="661"/>
      <c r="CX35" s="661"/>
      <c r="CY35" s="662"/>
      <c r="CZ35" s="645">
        <v>1.2</v>
      </c>
      <c r="DA35" s="663"/>
      <c r="DB35" s="663"/>
      <c r="DC35" s="664"/>
      <c r="DD35" s="648">
        <v>150068</v>
      </c>
      <c r="DE35" s="661"/>
      <c r="DF35" s="661"/>
      <c r="DG35" s="661"/>
      <c r="DH35" s="661"/>
      <c r="DI35" s="661"/>
      <c r="DJ35" s="661"/>
      <c r="DK35" s="662"/>
      <c r="DL35" s="648">
        <v>149629</v>
      </c>
      <c r="DM35" s="661"/>
      <c r="DN35" s="661"/>
      <c r="DO35" s="661"/>
      <c r="DP35" s="661"/>
      <c r="DQ35" s="661"/>
      <c r="DR35" s="661"/>
      <c r="DS35" s="661"/>
      <c r="DT35" s="661"/>
      <c r="DU35" s="661"/>
      <c r="DV35" s="662"/>
      <c r="DW35" s="645">
        <v>2.5</v>
      </c>
      <c r="DX35" s="663"/>
      <c r="DY35" s="663"/>
      <c r="DZ35" s="663"/>
      <c r="EA35" s="663"/>
      <c r="EB35" s="663"/>
      <c r="EC35" s="681"/>
    </row>
    <row r="36" spans="2:133" ht="11.25" customHeight="1" x14ac:dyDescent="0.15">
      <c r="B36" s="639" t="s">
        <v>329</v>
      </c>
      <c r="C36" s="640"/>
      <c r="D36" s="640"/>
      <c r="E36" s="640"/>
      <c r="F36" s="640"/>
      <c r="G36" s="640"/>
      <c r="H36" s="640"/>
      <c r="I36" s="640"/>
      <c r="J36" s="640"/>
      <c r="K36" s="640"/>
      <c r="L36" s="640"/>
      <c r="M36" s="640"/>
      <c r="N36" s="640"/>
      <c r="O36" s="640"/>
      <c r="P36" s="640"/>
      <c r="Q36" s="641"/>
      <c r="R36" s="642">
        <v>1043232</v>
      </c>
      <c r="S36" s="643"/>
      <c r="T36" s="643"/>
      <c r="U36" s="643"/>
      <c r="V36" s="643"/>
      <c r="W36" s="643"/>
      <c r="X36" s="643"/>
      <c r="Y36" s="644"/>
      <c r="Z36" s="675">
        <v>7.8</v>
      </c>
      <c r="AA36" s="675"/>
      <c r="AB36" s="675"/>
      <c r="AC36" s="675"/>
      <c r="AD36" s="676" t="s">
        <v>175</v>
      </c>
      <c r="AE36" s="676"/>
      <c r="AF36" s="676"/>
      <c r="AG36" s="676"/>
      <c r="AH36" s="676"/>
      <c r="AI36" s="676"/>
      <c r="AJ36" s="676"/>
      <c r="AK36" s="676"/>
      <c r="AL36" s="645" t="s">
        <v>242</v>
      </c>
      <c r="AM36" s="646"/>
      <c r="AN36" s="646"/>
      <c r="AO36" s="677"/>
      <c r="AP36" s="235"/>
      <c r="AQ36" s="694" t="s">
        <v>330</v>
      </c>
      <c r="AR36" s="695"/>
      <c r="AS36" s="695"/>
      <c r="AT36" s="695"/>
      <c r="AU36" s="695"/>
      <c r="AV36" s="695"/>
      <c r="AW36" s="695"/>
      <c r="AX36" s="695"/>
      <c r="AY36" s="696"/>
      <c r="AZ36" s="697">
        <v>1512093</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20374</v>
      </c>
      <c r="BW36" s="698"/>
      <c r="BX36" s="698"/>
      <c r="BY36" s="698"/>
      <c r="BZ36" s="698"/>
      <c r="CA36" s="698"/>
      <c r="CB36" s="699"/>
      <c r="CD36" s="689" t="s">
        <v>332</v>
      </c>
      <c r="CE36" s="686"/>
      <c r="CF36" s="686"/>
      <c r="CG36" s="686"/>
      <c r="CH36" s="686"/>
      <c r="CI36" s="686"/>
      <c r="CJ36" s="686"/>
      <c r="CK36" s="686"/>
      <c r="CL36" s="686"/>
      <c r="CM36" s="686"/>
      <c r="CN36" s="686"/>
      <c r="CO36" s="686"/>
      <c r="CP36" s="686"/>
      <c r="CQ36" s="687"/>
      <c r="CR36" s="642">
        <v>2626390</v>
      </c>
      <c r="CS36" s="643"/>
      <c r="CT36" s="643"/>
      <c r="CU36" s="643"/>
      <c r="CV36" s="643"/>
      <c r="CW36" s="643"/>
      <c r="CX36" s="643"/>
      <c r="CY36" s="644"/>
      <c r="CZ36" s="645">
        <v>20</v>
      </c>
      <c r="DA36" s="663"/>
      <c r="DB36" s="663"/>
      <c r="DC36" s="664"/>
      <c r="DD36" s="648">
        <v>1496765</v>
      </c>
      <c r="DE36" s="643"/>
      <c r="DF36" s="643"/>
      <c r="DG36" s="643"/>
      <c r="DH36" s="643"/>
      <c r="DI36" s="643"/>
      <c r="DJ36" s="643"/>
      <c r="DK36" s="644"/>
      <c r="DL36" s="648">
        <v>1121456</v>
      </c>
      <c r="DM36" s="643"/>
      <c r="DN36" s="643"/>
      <c r="DO36" s="643"/>
      <c r="DP36" s="643"/>
      <c r="DQ36" s="643"/>
      <c r="DR36" s="643"/>
      <c r="DS36" s="643"/>
      <c r="DT36" s="643"/>
      <c r="DU36" s="643"/>
      <c r="DV36" s="644"/>
      <c r="DW36" s="645">
        <v>18.8</v>
      </c>
      <c r="DX36" s="663"/>
      <c r="DY36" s="663"/>
      <c r="DZ36" s="663"/>
      <c r="EA36" s="663"/>
      <c r="EB36" s="663"/>
      <c r="EC36" s="681"/>
    </row>
    <row r="37" spans="2:133" ht="11.25" customHeight="1" x14ac:dyDescent="0.15">
      <c r="B37" s="639" t="s">
        <v>333</v>
      </c>
      <c r="C37" s="640"/>
      <c r="D37" s="640"/>
      <c r="E37" s="640"/>
      <c r="F37" s="640"/>
      <c r="G37" s="640"/>
      <c r="H37" s="640"/>
      <c r="I37" s="640"/>
      <c r="J37" s="640"/>
      <c r="K37" s="640"/>
      <c r="L37" s="640"/>
      <c r="M37" s="640"/>
      <c r="N37" s="640"/>
      <c r="O37" s="640"/>
      <c r="P37" s="640"/>
      <c r="Q37" s="641"/>
      <c r="R37" s="642">
        <v>155178</v>
      </c>
      <c r="S37" s="643"/>
      <c r="T37" s="643"/>
      <c r="U37" s="643"/>
      <c r="V37" s="643"/>
      <c r="W37" s="643"/>
      <c r="X37" s="643"/>
      <c r="Y37" s="644"/>
      <c r="Z37" s="675">
        <v>1.2</v>
      </c>
      <c r="AA37" s="675"/>
      <c r="AB37" s="675"/>
      <c r="AC37" s="675"/>
      <c r="AD37" s="676" t="s">
        <v>242</v>
      </c>
      <c r="AE37" s="676"/>
      <c r="AF37" s="676"/>
      <c r="AG37" s="676"/>
      <c r="AH37" s="676"/>
      <c r="AI37" s="676"/>
      <c r="AJ37" s="676"/>
      <c r="AK37" s="676"/>
      <c r="AL37" s="645" t="s">
        <v>175</v>
      </c>
      <c r="AM37" s="646"/>
      <c r="AN37" s="646"/>
      <c r="AO37" s="677"/>
      <c r="AQ37" s="682" t="s">
        <v>334</v>
      </c>
      <c r="AR37" s="683"/>
      <c r="AS37" s="683"/>
      <c r="AT37" s="683"/>
      <c r="AU37" s="683"/>
      <c r="AV37" s="683"/>
      <c r="AW37" s="683"/>
      <c r="AX37" s="683"/>
      <c r="AY37" s="684"/>
      <c r="AZ37" s="642">
        <v>632258</v>
      </c>
      <c r="BA37" s="643"/>
      <c r="BB37" s="643"/>
      <c r="BC37" s="643"/>
      <c r="BD37" s="661"/>
      <c r="BE37" s="661"/>
      <c r="BF37" s="685"/>
      <c r="BG37" s="689" t="s">
        <v>335</v>
      </c>
      <c r="BH37" s="686"/>
      <c r="BI37" s="686"/>
      <c r="BJ37" s="686"/>
      <c r="BK37" s="686"/>
      <c r="BL37" s="686"/>
      <c r="BM37" s="686"/>
      <c r="BN37" s="686"/>
      <c r="BO37" s="686"/>
      <c r="BP37" s="686"/>
      <c r="BQ37" s="686"/>
      <c r="BR37" s="686"/>
      <c r="BS37" s="686"/>
      <c r="BT37" s="686"/>
      <c r="BU37" s="687"/>
      <c r="BV37" s="642">
        <v>14998</v>
      </c>
      <c r="BW37" s="643"/>
      <c r="BX37" s="643"/>
      <c r="BY37" s="643"/>
      <c r="BZ37" s="643"/>
      <c r="CA37" s="643"/>
      <c r="CB37" s="688"/>
      <c r="CD37" s="689" t="s">
        <v>336</v>
      </c>
      <c r="CE37" s="686"/>
      <c r="CF37" s="686"/>
      <c r="CG37" s="686"/>
      <c r="CH37" s="686"/>
      <c r="CI37" s="686"/>
      <c r="CJ37" s="686"/>
      <c r="CK37" s="686"/>
      <c r="CL37" s="686"/>
      <c r="CM37" s="686"/>
      <c r="CN37" s="686"/>
      <c r="CO37" s="686"/>
      <c r="CP37" s="686"/>
      <c r="CQ37" s="687"/>
      <c r="CR37" s="642">
        <v>300164</v>
      </c>
      <c r="CS37" s="661"/>
      <c r="CT37" s="661"/>
      <c r="CU37" s="661"/>
      <c r="CV37" s="661"/>
      <c r="CW37" s="661"/>
      <c r="CX37" s="661"/>
      <c r="CY37" s="662"/>
      <c r="CZ37" s="645">
        <v>2.2999999999999998</v>
      </c>
      <c r="DA37" s="663"/>
      <c r="DB37" s="663"/>
      <c r="DC37" s="664"/>
      <c r="DD37" s="648">
        <v>300164</v>
      </c>
      <c r="DE37" s="661"/>
      <c r="DF37" s="661"/>
      <c r="DG37" s="661"/>
      <c r="DH37" s="661"/>
      <c r="DI37" s="661"/>
      <c r="DJ37" s="661"/>
      <c r="DK37" s="662"/>
      <c r="DL37" s="648">
        <v>283548</v>
      </c>
      <c r="DM37" s="661"/>
      <c r="DN37" s="661"/>
      <c r="DO37" s="661"/>
      <c r="DP37" s="661"/>
      <c r="DQ37" s="661"/>
      <c r="DR37" s="661"/>
      <c r="DS37" s="661"/>
      <c r="DT37" s="661"/>
      <c r="DU37" s="661"/>
      <c r="DV37" s="662"/>
      <c r="DW37" s="645">
        <v>4.8</v>
      </c>
      <c r="DX37" s="663"/>
      <c r="DY37" s="663"/>
      <c r="DZ37" s="663"/>
      <c r="EA37" s="663"/>
      <c r="EB37" s="663"/>
      <c r="EC37" s="681"/>
    </row>
    <row r="38" spans="2:133" ht="11.25" customHeight="1" x14ac:dyDescent="0.15">
      <c r="B38" s="639" t="s">
        <v>337</v>
      </c>
      <c r="C38" s="640"/>
      <c r="D38" s="640"/>
      <c r="E38" s="640"/>
      <c r="F38" s="640"/>
      <c r="G38" s="640"/>
      <c r="H38" s="640"/>
      <c r="I38" s="640"/>
      <c r="J38" s="640"/>
      <c r="K38" s="640"/>
      <c r="L38" s="640"/>
      <c r="M38" s="640"/>
      <c r="N38" s="640"/>
      <c r="O38" s="640"/>
      <c r="P38" s="640"/>
      <c r="Q38" s="641"/>
      <c r="R38" s="642">
        <v>495767</v>
      </c>
      <c r="S38" s="643"/>
      <c r="T38" s="643"/>
      <c r="U38" s="643"/>
      <c r="V38" s="643"/>
      <c r="W38" s="643"/>
      <c r="X38" s="643"/>
      <c r="Y38" s="644"/>
      <c r="Z38" s="675">
        <v>3.7</v>
      </c>
      <c r="AA38" s="675"/>
      <c r="AB38" s="675"/>
      <c r="AC38" s="675"/>
      <c r="AD38" s="676" t="s">
        <v>130</v>
      </c>
      <c r="AE38" s="676"/>
      <c r="AF38" s="676"/>
      <c r="AG38" s="676"/>
      <c r="AH38" s="676"/>
      <c r="AI38" s="676"/>
      <c r="AJ38" s="676"/>
      <c r="AK38" s="676"/>
      <c r="AL38" s="645" t="s">
        <v>130</v>
      </c>
      <c r="AM38" s="646"/>
      <c r="AN38" s="646"/>
      <c r="AO38" s="677"/>
      <c r="AQ38" s="682" t="s">
        <v>338</v>
      </c>
      <c r="AR38" s="683"/>
      <c r="AS38" s="683"/>
      <c r="AT38" s="683"/>
      <c r="AU38" s="683"/>
      <c r="AV38" s="683"/>
      <c r="AW38" s="683"/>
      <c r="AX38" s="683"/>
      <c r="AY38" s="684"/>
      <c r="AZ38" s="642">
        <v>289431</v>
      </c>
      <c r="BA38" s="643"/>
      <c r="BB38" s="643"/>
      <c r="BC38" s="643"/>
      <c r="BD38" s="661"/>
      <c r="BE38" s="661"/>
      <c r="BF38" s="685"/>
      <c r="BG38" s="689" t="s">
        <v>339</v>
      </c>
      <c r="BH38" s="686"/>
      <c r="BI38" s="686"/>
      <c r="BJ38" s="686"/>
      <c r="BK38" s="686"/>
      <c r="BL38" s="686"/>
      <c r="BM38" s="686"/>
      <c r="BN38" s="686"/>
      <c r="BO38" s="686"/>
      <c r="BP38" s="686"/>
      <c r="BQ38" s="686"/>
      <c r="BR38" s="686"/>
      <c r="BS38" s="686"/>
      <c r="BT38" s="686"/>
      <c r="BU38" s="687"/>
      <c r="BV38" s="642">
        <v>1274</v>
      </c>
      <c r="BW38" s="643"/>
      <c r="BX38" s="643"/>
      <c r="BY38" s="643"/>
      <c r="BZ38" s="643"/>
      <c r="CA38" s="643"/>
      <c r="CB38" s="688"/>
      <c r="CD38" s="689" t="s">
        <v>340</v>
      </c>
      <c r="CE38" s="686"/>
      <c r="CF38" s="686"/>
      <c r="CG38" s="686"/>
      <c r="CH38" s="686"/>
      <c r="CI38" s="686"/>
      <c r="CJ38" s="686"/>
      <c r="CK38" s="686"/>
      <c r="CL38" s="686"/>
      <c r="CM38" s="686"/>
      <c r="CN38" s="686"/>
      <c r="CO38" s="686"/>
      <c r="CP38" s="686"/>
      <c r="CQ38" s="687"/>
      <c r="CR38" s="642">
        <v>874433</v>
      </c>
      <c r="CS38" s="643"/>
      <c r="CT38" s="643"/>
      <c r="CU38" s="643"/>
      <c r="CV38" s="643"/>
      <c r="CW38" s="643"/>
      <c r="CX38" s="643"/>
      <c r="CY38" s="644"/>
      <c r="CZ38" s="645">
        <v>6.7</v>
      </c>
      <c r="DA38" s="663"/>
      <c r="DB38" s="663"/>
      <c r="DC38" s="664"/>
      <c r="DD38" s="648">
        <v>795185</v>
      </c>
      <c r="DE38" s="643"/>
      <c r="DF38" s="643"/>
      <c r="DG38" s="643"/>
      <c r="DH38" s="643"/>
      <c r="DI38" s="643"/>
      <c r="DJ38" s="643"/>
      <c r="DK38" s="644"/>
      <c r="DL38" s="648">
        <v>565694</v>
      </c>
      <c r="DM38" s="643"/>
      <c r="DN38" s="643"/>
      <c r="DO38" s="643"/>
      <c r="DP38" s="643"/>
      <c r="DQ38" s="643"/>
      <c r="DR38" s="643"/>
      <c r="DS38" s="643"/>
      <c r="DT38" s="643"/>
      <c r="DU38" s="643"/>
      <c r="DV38" s="644"/>
      <c r="DW38" s="645">
        <v>9.5</v>
      </c>
      <c r="DX38" s="663"/>
      <c r="DY38" s="663"/>
      <c r="DZ38" s="663"/>
      <c r="EA38" s="663"/>
      <c r="EB38" s="663"/>
      <c r="EC38" s="681"/>
    </row>
    <row r="39" spans="2:133" ht="11.25" customHeight="1" x14ac:dyDescent="0.15">
      <c r="B39" s="639" t="s">
        <v>341</v>
      </c>
      <c r="C39" s="640"/>
      <c r="D39" s="640"/>
      <c r="E39" s="640"/>
      <c r="F39" s="640"/>
      <c r="G39" s="640"/>
      <c r="H39" s="640"/>
      <c r="I39" s="640"/>
      <c r="J39" s="640"/>
      <c r="K39" s="640"/>
      <c r="L39" s="640"/>
      <c r="M39" s="640"/>
      <c r="N39" s="640"/>
      <c r="O39" s="640"/>
      <c r="P39" s="640"/>
      <c r="Q39" s="641"/>
      <c r="R39" s="642">
        <v>1639628</v>
      </c>
      <c r="S39" s="643"/>
      <c r="T39" s="643"/>
      <c r="U39" s="643"/>
      <c r="V39" s="643"/>
      <c r="W39" s="643"/>
      <c r="X39" s="643"/>
      <c r="Y39" s="644"/>
      <c r="Z39" s="675">
        <v>12.3</v>
      </c>
      <c r="AA39" s="675"/>
      <c r="AB39" s="675"/>
      <c r="AC39" s="675"/>
      <c r="AD39" s="676" t="s">
        <v>242</v>
      </c>
      <c r="AE39" s="676"/>
      <c r="AF39" s="676"/>
      <c r="AG39" s="676"/>
      <c r="AH39" s="676"/>
      <c r="AI39" s="676"/>
      <c r="AJ39" s="676"/>
      <c r="AK39" s="676"/>
      <c r="AL39" s="645" t="s">
        <v>130</v>
      </c>
      <c r="AM39" s="646"/>
      <c r="AN39" s="646"/>
      <c r="AO39" s="677"/>
      <c r="AQ39" s="682" t="s">
        <v>342</v>
      </c>
      <c r="AR39" s="683"/>
      <c r="AS39" s="683"/>
      <c r="AT39" s="683"/>
      <c r="AU39" s="683"/>
      <c r="AV39" s="683"/>
      <c r="AW39" s="683"/>
      <c r="AX39" s="683"/>
      <c r="AY39" s="684"/>
      <c r="AZ39" s="642">
        <v>195553</v>
      </c>
      <c r="BA39" s="643"/>
      <c r="BB39" s="643"/>
      <c r="BC39" s="643"/>
      <c r="BD39" s="661"/>
      <c r="BE39" s="661"/>
      <c r="BF39" s="685"/>
      <c r="BG39" s="689" t="s">
        <v>343</v>
      </c>
      <c r="BH39" s="686"/>
      <c r="BI39" s="686"/>
      <c r="BJ39" s="686"/>
      <c r="BK39" s="686"/>
      <c r="BL39" s="686"/>
      <c r="BM39" s="686"/>
      <c r="BN39" s="686"/>
      <c r="BO39" s="686"/>
      <c r="BP39" s="686"/>
      <c r="BQ39" s="686"/>
      <c r="BR39" s="686"/>
      <c r="BS39" s="686"/>
      <c r="BT39" s="686"/>
      <c r="BU39" s="687"/>
      <c r="BV39" s="642">
        <v>2403</v>
      </c>
      <c r="BW39" s="643"/>
      <c r="BX39" s="643"/>
      <c r="BY39" s="643"/>
      <c r="BZ39" s="643"/>
      <c r="CA39" s="643"/>
      <c r="CB39" s="688"/>
      <c r="CD39" s="689" t="s">
        <v>344</v>
      </c>
      <c r="CE39" s="686"/>
      <c r="CF39" s="686"/>
      <c r="CG39" s="686"/>
      <c r="CH39" s="686"/>
      <c r="CI39" s="686"/>
      <c r="CJ39" s="686"/>
      <c r="CK39" s="686"/>
      <c r="CL39" s="686"/>
      <c r="CM39" s="686"/>
      <c r="CN39" s="686"/>
      <c r="CO39" s="686"/>
      <c r="CP39" s="686"/>
      <c r="CQ39" s="687"/>
      <c r="CR39" s="642">
        <v>1169164</v>
      </c>
      <c r="CS39" s="661"/>
      <c r="CT39" s="661"/>
      <c r="CU39" s="661"/>
      <c r="CV39" s="661"/>
      <c r="CW39" s="661"/>
      <c r="CX39" s="661"/>
      <c r="CY39" s="662"/>
      <c r="CZ39" s="645">
        <v>8.9</v>
      </c>
      <c r="DA39" s="663"/>
      <c r="DB39" s="663"/>
      <c r="DC39" s="664"/>
      <c r="DD39" s="648">
        <v>1136241</v>
      </c>
      <c r="DE39" s="661"/>
      <c r="DF39" s="661"/>
      <c r="DG39" s="661"/>
      <c r="DH39" s="661"/>
      <c r="DI39" s="661"/>
      <c r="DJ39" s="661"/>
      <c r="DK39" s="662"/>
      <c r="DL39" s="648" t="s">
        <v>130</v>
      </c>
      <c r="DM39" s="661"/>
      <c r="DN39" s="661"/>
      <c r="DO39" s="661"/>
      <c r="DP39" s="661"/>
      <c r="DQ39" s="661"/>
      <c r="DR39" s="661"/>
      <c r="DS39" s="661"/>
      <c r="DT39" s="661"/>
      <c r="DU39" s="661"/>
      <c r="DV39" s="662"/>
      <c r="DW39" s="645" t="s">
        <v>175</v>
      </c>
      <c r="DX39" s="663"/>
      <c r="DY39" s="663"/>
      <c r="DZ39" s="663"/>
      <c r="EA39" s="663"/>
      <c r="EB39" s="663"/>
      <c r="EC39" s="681"/>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175</v>
      </c>
      <c r="AA40" s="675"/>
      <c r="AB40" s="675"/>
      <c r="AC40" s="675"/>
      <c r="AD40" s="676" t="s">
        <v>130</v>
      </c>
      <c r="AE40" s="676"/>
      <c r="AF40" s="676"/>
      <c r="AG40" s="676"/>
      <c r="AH40" s="676"/>
      <c r="AI40" s="676"/>
      <c r="AJ40" s="676"/>
      <c r="AK40" s="676"/>
      <c r="AL40" s="645" t="s">
        <v>130</v>
      </c>
      <c r="AM40" s="646"/>
      <c r="AN40" s="646"/>
      <c r="AO40" s="677"/>
      <c r="AQ40" s="682" t="s">
        <v>346</v>
      </c>
      <c r="AR40" s="683"/>
      <c r="AS40" s="683"/>
      <c r="AT40" s="683"/>
      <c r="AU40" s="683"/>
      <c r="AV40" s="683"/>
      <c r="AW40" s="683"/>
      <c r="AX40" s="683"/>
      <c r="AY40" s="684"/>
      <c r="AZ40" s="642">
        <v>5402</v>
      </c>
      <c r="BA40" s="643"/>
      <c r="BB40" s="643"/>
      <c r="BC40" s="643"/>
      <c r="BD40" s="661"/>
      <c r="BE40" s="661"/>
      <c r="BF40" s="685"/>
      <c r="BG40" s="690" t="s">
        <v>347</v>
      </c>
      <c r="BH40" s="691"/>
      <c r="BI40" s="691"/>
      <c r="BJ40" s="691"/>
      <c r="BK40" s="691"/>
      <c r="BL40" s="236"/>
      <c r="BM40" s="686" t="s">
        <v>348</v>
      </c>
      <c r="BN40" s="686"/>
      <c r="BO40" s="686"/>
      <c r="BP40" s="686"/>
      <c r="BQ40" s="686"/>
      <c r="BR40" s="686"/>
      <c r="BS40" s="686"/>
      <c r="BT40" s="686"/>
      <c r="BU40" s="687"/>
      <c r="BV40" s="642">
        <v>139</v>
      </c>
      <c r="BW40" s="643"/>
      <c r="BX40" s="643"/>
      <c r="BY40" s="643"/>
      <c r="BZ40" s="643"/>
      <c r="CA40" s="643"/>
      <c r="CB40" s="688"/>
      <c r="CD40" s="689" t="s">
        <v>349</v>
      </c>
      <c r="CE40" s="686"/>
      <c r="CF40" s="686"/>
      <c r="CG40" s="686"/>
      <c r="CH40" s="686"/>
      <c r="CI40" s="686"/>
      <c r="CJ40" s="686"/>
      <c r="CK40" s="686"/>
      <c r="CL40" s="686"/>
      <c r="CM40" s="686"/>
      <c r="CN40" s="686"/>
      <c r="CO40" s="686"/>
      <c r="CP40" s="686"/>
      <c r="CQ40" s="687"/>
      <c r="CR40" s="642">
        <v>190000</v>
      </c>
      <c r="CS40" s="643"/>
      <c r="CT40" s="643"/>
      <c r="CU40" s="643"/>
      <c r="CV40" s="643"/>
      <c r="CW40" s="643"/>
      <c r="CX40" s="643"/>
      <c r="CY40" s="644"/>
      <c r="CZ40" s="645">
        <v>1.4</v>
      </c>
      <c r="DA40" s="663"/>
      <c r="DB40" s="663"/>
      <c r="DC40" s="664"/>
      <c r="DD40" s="648" t="s">
        <v>130</v>
      </c>
      <c r="DE40" s="643"/>
      <c r="DF40" s="643"/>
      <c r="DG40" s="643"/>
      <c r="DH40" s="643"/>
      <c r="DI40" s="643"/>
      <c r="DJ40" s="643"/>
      <c r="DK40" s="644"/>
      <c r="DL40" s="648" t="s">
        <v>130</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175</v>
      </c>
      <c r="AM41" s="646"/>
      <c r="AN41" s="646"/>
      <c r="AO41" s="677"/>
      <c r="AQ41" s="682" t="s">
        <v>351</v>
      </c>
      <c r="AR41" s="683"/>
      <c r="AS41" s="683"/>
      <c r="AT41" s="683"/>
      <c r="AU41" s="683"/>
      <c r="AV41" s="683"/>
      <c r="AW41" s="683"/>
      <c r="AX41" s="683"/>
      <c r="AY41" s="684"/>
      <c r="AZ41" s="642">
        <v>86488</v>
      </c>
      <c r="BA41" s="643"/>
      <c r="BB41" s="643"/>
      <c r="BC41" s="643"/>
      <c r="BD41" s="661"/>
      <c r="BE41" s="661"/>
      <c r="BF41" s="685"/>
      <c r="BG41" s="690"/>
      <c r="BH41" s="691"/>
      <c r="BI41" s="691"/>
      <c r="BJ41" s="691"/>
      <c r="BK41" s="691"/>
      <c r="BL41" s="236"/>
      <c r="BM41" s="686" t="s">
        <v>352</v>
      </c>
      <c r="BN41" s="686"/>
      <c r="BO41" s="686"/>
      <c r="BP41" s="686"/>
      <c r="BQ41" s="686"/>
      <c r="BR41" s="686"/>
      <c r="BS41" s="686"/>
      <c r="BT41" s="686"/>
      <c r="BU41" s="687"/>
      <c r="BV41" s="642">
        <v>1</v>
      </c>
      <c r="BW41" s="643"/>
      <c r="BX41" s="643"/>
      <c r="BY41" s="643"/>
      <c r="BZ41" s="643"/>
      <c r="CA41" s="643"/>
      <c r="CB41" s="688"/>
      <c r="CD41" s="689" t="s">
        <v>353</v>
      </c>
      <c r="CE41" s="686"/>
      <c r="CF41" s="686"/>
      <c r="CG41" s="686"/>
      <c r="CH41" s="686"/>
      <c r="CI41" s="686"/>
      <c r="CJ41" s="686"/>
      <c r="CK41" s="686"/>
      <c r="CL41" s="686"/>
      <c r="CM41" s="686"/>
      <c r="CN41" s="686"/>
      <c r="CO41" s="686"/>
      <c r="CP41" s="686"/>
      <c r="CQ41" s="687"/>
      <c r="CR41" s="642" t="s">
        <v>242</v>
      </c>
      <c r="CS41" s="661"/>
      <c r="CT41" s="661"/>
      <c r="CU41" s="661"/>
      <c r="CV41" s="661"/>
      <c r="CW41" s="661"/>
      <c r="CX41" s="661"/>
      <c r="CY41" s="662"/>
      <c r="CZ41" s="645" t="s">
        <v>242</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159228</v>
      </c>
      <c r="S42" s="643"/>
      <c r="T42" s="643"/>
      <c r="U42" s="643"/>
      <c r="V42" s="643"/>
      <c r="W42" s="643"/>
      <c r="X42" s="643"/>
      <c r="Y42" s="644"/>
      <c r="Z42" s="675">
        <v>1.2</v>
      </c>
      <c r="AA42" s="675"/>
      <c r="AB42" s="675"/>
      <c r="AC42" s="675"/>
      <c r="AD42" s="676" t="s">
        <v>175</v>
      </c>
      <c r="AE42" s="676"/>
      <c r="AF42" s="676"/>
      <c r="AG42" s="676"/>
      <c r="AH42" s="676"/>
      <c r="AI42" s="676"/>
      <c r="AJ42" s="676"/>
      <c r="AK42" s="676"/>
      <c r="AL42" s="645" t="s">
        <v>175</v>
      </c>
      <c r="AM42" s="646"/>
      <c r="AN42" s="646"/>
      <c r="AO42" s="677"/>
      <c r="AQ42" s="678" t="s">
        <v>355</v>
      </c>
      <c r="AR42" s="679"/>
      <c r="AS42" s="679"/>
      <c r="AT42" s="679"/>
      <c r="AU42" s="679"/>
      <c r="AV42" s="679"/>
      <c r="AW42" s="679"/>
      <c r="AX42" s="679"/>
      <c r="AY42" s="680"/>
      <c r="AZ42" s="626">
        <v>302961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280</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3326431</v>
      </c>
      <c r="CS42" s="643"/>
      <c r="CT42" s="643"/>
      <c r="CU42" s="643"/>
      <c r="CV42" s="643"/>
      <c r="CW42" s="643"/>
      <c r="CX42" s="643"/>
      <c r="CY42" s="644"/>
      <c r="CZ42" s="645">
        <v>25.3</v>
      </c>
      <c r="DA42" s="646"/>
      <c r="DB42" s="646"/>
      <c r="DC42" s="647"/>
      <c r="DD42" s="648">
        <v>694749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13321970</v>
      </c>
      <c r="S43" s="665"/>
      <c r="T43" s="665"/>
      <c r="U43" s="665"/>
      <c r="V43" s="665"/>
      <c r="W43" s="665"/>
      <c r="X43" s="665"/>
      <c r="Y43" s="666"/>
      <c r="Z43" s="667">
        <v>100</v>
      </c>
      <c r="AA43" s="667"/>
      <c r="AB43" s="667"/>
      <c r="AC43" s="667"/>
      <c r="AD43" s="668">
        <v>5792125</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3818</v>
      </c>
      <c r="CS43" s="661"/>
      <c r="CT43" s="661"/>
      <c r="CU43" s="661"/>
      <c r="CV43" s="661"/>
      <c r="CW43" s="661"/>
      <c r="CX43" s="661"/>
      <c r="CY43" s="662"/>
      <c r="CZ43" s="645">
        <v>0</v>
      </c>
      <c r="DA43" s="663"/>
      <c r="DB43" s="663"/>
      <c r="DC43" s="664"/>
      <c r="DD43" s="648">
        <v>92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3326431</v>
      </c>
      <c r="CS44" s="643"/>
      <c r="CT44" s="643"/>
      <c r="CU44" s="643"/>
      <c r="CV44" s="643"/>
      <c r="CW44" s="643"/>
      <c r="CX44" s="643"/>
      <c r="CY44" s="644"/>
      <c r="CZ44" s="645">
        <v>25.3</v>
      </c>
      <c r="DA44" s="646"/>
      <c r="DB44" s="646"/>
      <c r="DC44" s="647"/>
      <c r="DD44" s="648">
        <v>694749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2249528</v>
      </c>
      <c r="CS45" s="661"/>
      <c r="CT45" s="661"/>
      <c r="CU45" s="661"/>
      <c r="CV45" s="661"/>
      <c r="CW45" s="661"/>
      <c r="CX45" s="661"/>
      <c r="CY45" s="662"/>
      <c r="CZ45" s="645">
        <v>17.100000000000001</v>
      </c>
      <c r="DA45" s="663"/>
      <c r="DB45" s="663"/>
      <c r="DC45" s="664"/>
      <c r="DD45" s="648">
        <v>201281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1028504</v>
      </c>
      <c r="CS46" s="643"/>
      <c r="CT46" s="643"/>
      <c r="CU46" s="643"/>
      <c r="CV46" s="643"/>
      <c r="CW46" s="643"/>
      <c r="CX46" s="643"/>
      <c r="CY46" s="644"/>
      <c r="CZ46" s="645">
        <v>7.8</v>
      </c>
      <c r="DA46" s="646"/>
      <c r="DB46" s="646"/>
      <c r="DC46" s="647"/>
      <c r="DD46" s="648">
        <v>493091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175</v>
      </c>
      <c r="CS47" s="661"/>
      <c r="CT47" s="661"/>
      <c r="CU47" s="661"/>
      <c r="CV47" s="661"/>
      <c r="CW47" s="661"/>
      <c r="CX47" s="661"/>
      <c r="CY47" s="662"/>
      <c r="CZ47" s="645" t="s">
        <v>242</v>
      </c>
      <c r="DA47" s="663"/>
      <c r="DB47" s="663"/>
      <c r="DC47" s="664"/>
      <c r="DD47" s="648" t="s">
        <v>175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130</v>
      </c>
      <c r="CS48" s="643"/>
      <c r="CT48" s="643"/>
      <c r="CU48" s="643"/>
      <c r="CV48" s="643"/>
      <c r="CW48" s="643"/>
      <c r="CX48" s="643"/>
      <c r="CY48" s="644"/>
      <c r="CZ48" s="645" t="s">
        <v>242</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13145241</v>
      </c>
      <c r="CS49" s="627"/>
      <c r="CT49" s="627"/>
      <c r="CU49" s="627"/>
      <c r="CV49" s="627"/>
      <c r="CW49" s="627"/>
      <c r="CX49" s="627"/>
      <c r="CY49" s="628"/>
      <c r="CZ49" s="629">
        <v>100</v>
      </c>
      <c r="DA49" s="630"/>
      <c r="DB49" s="630"/>
      <c r="DC49" s="631"/>
      <c r="DD49" s="632">
        <v>7943192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UxfEUeIewTpdgUcHhmRQ4jnv4q2EHI+OoV84szWHj5THVP2e+Aow0R81g/yBmF6lQVJnDPyW/EADLSN2O+2mg==" saltValue="VEWmi/5wTOUZsaLgfcFz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70" zoomScaleSheetLayoutView="70" workbookViewId="0">
      <selection activeCell="AP76" sqref="AP76:AT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370</v>
      </c>
      <c r="DK2" s="1169"/>
      <c r="DL2" s="1169"/>
      <c r="DM2" s="1169"/>
      <c r="DN2" s="1169"/>
      <c r="DO2" s="1170"/>
      <c r="DP2" s="251"/>
      <c r="DQ2" s="1168" t="s">
        <v>371</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372</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374</v>
      </c>
      <c r="B5" s="1054"/>
      <c r="C5" s="1054"/>
      <c r="D5" s="1054"/>
      <c r="E5" s="1054"/>
      <c r="F5" s="1054"/>
      <c r="G5" s="1054"/>
      <c r="H5" s="1054"/>
      <c r="I5" s="1054"/>
      <c r="J5" s="1054"/>
      <c r="K5" s="1054"/>
      <c r="L5" s="1054"/>
      <c r="M5" s="1054"/>
      <c r="N5" s="1054"/>
      <c r="O5" s="1054"/>
      <c r="P5" s="1055"/>
      <c r="Q5" s="1059" t="s">
        <v>375</v>
      </c>
      <c r="R5" s="1060"/>
      <c r="S5" s="1060"/>
      <c r="T5" s="1060"/>
      <c r="U5" s="1061"/>
      <c r="V5" s="1059" t="s">
        <v>376</v>
      </c>
      <c r="W5" s="1060"/>
      <c r="X5" s="1060"/>
      <c r="Y5" s="1060"/>
      <c r="Z5" s="1061"/>
      <c r="AA5" s="1059" t="s">
        <v>377</v>
      </c>
      <c r="AB5" s="1060"/>
      <c r="AC5" s="1060"/>
      <c r="AD5" s="1060"/>
      <c r="AE5" s="1060"/>
      <c r="AF5" s="1171" t="s">
        <v>378</v>
      </c>
      <c r="AG5" s="1060"/>
      <c r="AH5" s="1060"/>
      <c r="AI5" s="1060"/>
      <c r="AJ5" s="1075"/>
      <c r="AK5" s="1060" t="s">
        <v>379</v>
      </c>
      <c r="AL5" s="1060"/>
      <c r="AM5" s="1060"/>
      <c r="AN5" s="1060"/>
      <c r="AO5" s="1061"/>
      <c r="AP5" s="1059" t="s">
        <v>380</v>
      </c>
      <c r="AQ5" s="1060"/>
      <c r="AR5" s="1060"/>
      <c r="AS5" s="1060"/>
      <c r="AT5" s="1061"/>
      <c r="AU5" s="1059" t="s">
        <v>381</v>
      </c>
      <c r="AV5" s="1060"/>
      <c r="AW5" s="1060"/>
      <c r="AX5" s="1060"/>
      <c r="AY5" s="1075"/>
      <c r="AZ5" s="258"/>
      <c r="BA5" s="258"/>
      <c r="BB5" s="258"/>
      <c r="BC5" s="258"/>
      <c r="BD5" s="258"/>
      <c r="BE5" s="259"/>
      <c r="BF5" s="259"/>
      <c r="BG5" s="259"/>
      <c r="BH5" s="259"/>
      <c r="BI5" s="259"/>
      <c r="BJ5" s="259"/>
      <c r="BK5" s="259"/>
      <c r="BL5" s="259"/>
      <c r="BM5" s="259"/>
      <c r="BN5" s="259"/>
      <c r="BO5" s="259"/>
      <c r="BP5" s="259"/>
      <c r="BQ5" s="1053" t="s">
        <v>382</v>
      </c>
      <c r="BR5" s="1054"/>
      <c r="BS5" s="1054"/>
      <c r="BT5" s="1054"/>
      <c r="BU5" s="1054"/>
      <c r="BV5" s="1054"/>
      <c r="BW5" s="1054"/>
      <c r="BX5" s="1054"/>
      <c r="BY5" s="1054"/>
      <c r="BZ5" s="1054"/>
      <c r="CA5" s="1054"/>
      <c r="CB5" s="1054"/>
      <c r="CC5" s="1054"/>
      <c r="CD5" s="1054"/>
      <c r="CE5" s="1054"/>
      <c r="CF5" s="1054"/>
      <c r="CG5" s="1055"/>
      <c r="CH5" s="1059" t="s">
        <v>383</v>
      </c>
      <c r="CI5" s="1060"/>
      <c r="CJ5" s="1060"/>
      <c r="CK5" s="1060"/>
      <c r="CL5" s="1061"/>
      <c r="CM5" s="1059" t="s">
        <v>384</v>
      </c>
      <c r="CN5" s="1060"/>
      <c r="CO5" s="1060"/>
      <c r="CP5" s="1060"/>
      <c r="CQ5" s="1061"/>
      <c r="CR5" s="1059" t="s">
        <v>385</v>
      </c>
      <c r="CS5" s="1060"/>
      <c r="CT5" s="1060"/>
      <c r="CU5" s="1060"/>
      <c r="CV5" s="1061"/>
      <c r="CW5" s="1059" t="s">
        <v>386</v>
      </c>
      <c r="CX5" s="1060"/>
      <c r="CY5" s="1060"/>
      <c r="CZ5" s="1060"/>
      <c r="DA5" s="1061"/>
      <c r="DB5" s="1059" t="s">
        <v>387</v>
      </c>
      <c r="DC5" s="1060"/>
      <c r="DD5" s="1060"/>
      <c r="DE5" s="1060"/>
      <c r="DF5" s="1061"/>
      <c r="DG5" s="1156" t="s">
        <v>388</v>
      </c>
      <c r="DH5" s="1157"/>
      <c r="DI5" s="1157"/>
      <c r="DJ5" s="1157"/>
      <c r="DK5" s="1158"/>
      <c r="DL5" s="1156" t="s">
        <v>389</v>
      </c>
      <c r="DM5" s="1157"/>
      <c r="DN5" s="1157"/>
      <c r="DO5" s="1157"/>
      <c r="DP5" s="1158"/>
      <c r="DQ5" s="1059" t="s">
        <v>390</v>
      </c>
      <c r="DR5" s="1060"/>
      <c r="DS5" s="1060"/>
      <c r="DT5" s="1060"/>
      <c r="DU5" s="1061"/>
      <c r="DV5" s="1059" t="s">
        <v>381</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x14ac:dyDescent="0.15">
      <c r="A7" s="260">
        <v>1</v>
      </c>
      <c r="B7" s="1108" t="s">
        <v>391</v>
      </c>
      <c r="C7" s="1109"/>
      <c r="D7" s="1109"/>
      <c r="E7" s="1109"/>
      <c r="F7" s="1109"/>
      <c r="G7" s="1109"/>
      <c r="H7" s="1109"/>
      <c r="I7" s="1109"/>
      <c r="J7" s="1109"/>
      <c r="K7" s="1109"/>
      <c r="L7" s="1109"/>
      <c r="M7" s="1109"/>
      <c r="N7" s="1109"/>
      <c r="O7" s="1109"/>
      <c r="P7" s="1110"/>
      <c r="Q7" s="1162">
        <v>13322</v>
      </c>
      <c r="R7" s="1163"/>
      <c r="S7" s="1163"/>
      <c r="T7" s="1163"/>
      <c r="U7" s="1163"/>
      <c r="V7" s="1163">
        <v>13145</v>
      </c>
      <c r="W7" s="1163"/>
      <c r="X7" s="1163"/>
      <c r="Y7" s="1163"/>
      <c r="Z7" s="1163"/>
      <c r="AA7" s="1163">
        <v>177</v>
      </c>
      <c r="AB7" s="1163"/>
      <c r="AC7" s="1163"/>
      <c r="AD7" s="1163"/>
      <c r="AE7" s="1164"/>
      <c r="AF7" s="1165">
        <v>159</v>
      </c>
      <c r="AG7" s="1166"/>
      <c r="AH7" s="1166"/>
      <c r="AI7" s="1166"/>
      <c r="AJ7" s="1167"/>
      <c r="AK7" s="1149">
        <v>1043</v>
      </c>
      <c r="AL7" s="1150"/>
      <c r="AM7" s="1150"/>
      <c r="AN7" s="1150"/>
      <c r="AO7" s="1150"/>
      <c r="AP7" s="1150">
        <v>12676</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c r="BT7" s="1154"/>
      <c r="BU7" s="1154"/>
      <c r="BV7" s="1154"/>
      <c r="BW7" s="1154"/>
      <c r="BX7" s="1154"/>
      <c r="BY7" s="1154"/>
      <c r="BZ7" s="1154"/>
      <c r="CA7" s="1154"/>
      <c r="CB7" s="1154"/>
      <c r="CC7" s="1154"/>
      <c r="CD7" s="1154"/>
      <c r="CE7" s="1154"/>
      <c r="CF7" s="1154"/>
      <c r="CG7" s="1155"/>
      <c r="CH7" s="1146"/>
      <c r="CI7" s="1147"/>
      <c r="CJ7" s="1147"/>
      <c r="CK7" s="1147"/>
      <c r="CL7" s="1148"/>
      <c r="CM7" s="1146"/>
      <c r="CN7" s="1147"/>
      <c r="CO7" s="1147"/>
      <c r="CP7" s="1147"/>
      <c r="CQ7" s="1148"/>
      <c r="CR7" s="1146"/>
      <c r="CS7" s="1147"/>
      <c r="CT7" s="1147"/>
      <c r="CU7" s="1147"/>
      <c r="CV7" s="1148"/>
      <c r="CW7" s="1146"/>
      <c r="CX7" s="1147"/>
      <c r="CY7" s="1147"/>
      <c r="CZ7" s="1147"/>
      <c r="DA7" s="1148"/>
      <c r="DB7" s="1146"/>
      <c r="DC7" s="1147"/>
      <c r="DD7" s="1147"/>
      <c r="DE7" s="1147"/>
      <c r="DF7" s="1148"/>
      <c r="DG7" s="1146"/>
      <c r="DH7" s="1147"/>
      <c r="DI7" s="1147"/>
      <c r="DJ7" s="1147"/>
      <c r="DK7" s="1148"/>
      <c r="DL7" s="1146"/>
      <c r="DM7" s="1147"/>
      <c r="DN7" s="1147"/>
      <c r="DO7" s="1147"/>
      <c r="DP7" s="1148"/>
      <c r="DQ7" s="1146"/>
      <c r="DR7" s="1147"/>
      <c r="DS7" s="1147"/>
      <c r="DT7" s="1147"/>
      <c r="DU7" s="1148"/>
      <c r="DV7" s="1173"/>
      <c r="DW7" s="1174"/>
      <c r="DX7" s="1174"/>
      <c r="DY7" s="1174"/>
      <c r="DZ7" s="1175"/>
      <c r="EA7" s="256"/>
    </row>
    <row r="8" spans="1:131" s="257" customFormat="1" ht="26.25" customHeight="1" x14ac:dyDescent="0.15">
      <c r="A8" s="263">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15">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392</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6"/>
      <c r="R23" s="1127"/>
      <c r="S23" s="1127"/>
      <c r="T23" s="1127"/>
      <c r="U23" s="1127"/>
      <c r="V23" s="1127"/>
      <c r="W23" s="1127"/>
      <c r="X23" s="1127"/>
      <c r="Y23" s="1127"/>
      <c r="Z23" s="1127"/>
      <c r="AA23" s="1127"/>
      <c r="AB23" s="1127"/>
      <c r="AC23" s="1127"/>
      <c r="AD23" s="1127"/>
      <c r="AE23" s="1128"/>
      <c r="AF23" s="1129">
        <v>159</v>
      </c>
      <c r="AG23" s="1127"/>
      <c r="AH23" s="1127"/>
      <c r="AI23" s="1127"/>
      <c r="AJ23" s="1130"/>
      <c r="AK23" s="1131"/>
      <c r="AL23" s="1132"/>
      <c r="AM23" s="1132"/>
      <c r="AN23" s="1132"/>
      <c r="AO23" s="1132"/>
      <c r="AP23" s="1127"/>
      <c r="AQ23" s="1127"/>
      <c r="AR23" s="1127"/>
      <c r="AS23" s="1127"/>
      <c r="AT23" s="1127"/>
      <c r="AU23" s="1133"/>
      <c r="AV23" s="1133"/>
      <c r="AW23" s="1133"/>
      <c r="AX23" s="1133"/>
      <c r="AY23" s="1134"/>
      <c r="AZ23" s="1123" t="s">
        <v>395</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2" t="s">
        <v>396</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1" t="s">
        <v>397</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374</v>
      </c>
      <c r="B26" s="1054"/>
      <c r="C26" s="1054"/>
      <c r="D26" s="1054"/>
      <c r="E26" s="1054"/>
      <c r="F26" s="1054"/>
      <c r="G26" s="1054"/>
      <c r="H26" s="1054"/>
      <c r="I26" s="1054"/>
      <c r="J26" s="1054"/>
      <c r="K26" s="1054"/>
      <c r="L26" s="1054"/>
      <c r="M26" s="1054"/>
      <c r="N26" s="1054"/>
      <c r="O26" s="1054"/>
      <c r="P26" s="1055"/>
      <c r="Q26" s="1059" t="s">
        <v>398</v>
      </c>
      <c r="R26" s="1060"/>
      <c r="S26" s="1060"/>
      <c r="T26" s="1060"/>
      <c r="U26" s="1061"/>
      <c r="V26" s="1059" t="s">
        <v>399</v>
      </c>
      <c r="W26" s="1060"/>
      <c r="X26" s="1060"/>
      <c r="Y26" s="1060"/>
      <c r="Z26" s="1061"/>
      <c r="AA26" s="1059" t="s">
        <v>400</v>
      </c>
      <c r="AB26" s="1060"/>
      <c r="AC26" s="1060"/>
      <c r="AD26" s="1060"/>
      <c r="AE26" s="1060"/>
      <c r="AF26" s="1117" t="s">
        <v>401</v>
      </c>
      <c r="AG26" s="1066"/>
      <c r="AH26" s="1066"/>
      <c r="AI26" s="1066"/>
      <c r="AJ26" s="1118"/>
      <c r="AK26" s="1060" t="s">
        <v>402</v>
      </c>
      <c r="AL26" s="1060"/>
      <c r="AM26" s="1060"/>
      <c r="AN26" s="1060"/>
      <c r="AO26" s="1061"/>
      <c r="AP26" s="1059" t="s">
        <v>403</v>
      </c>
      <c r="AQ26" s="1060"/>
      <c r="AR26" s="1060"/>
      <c r="AS26" s="1060"/>
      <c r="AT26" s="1061"/>
      <c r="AU26" s="1059" t="s">
        <v>404</v>
      </c>
      <c r="AV26" s="1060"/>
      <c r="AW26" s="1060"/>
      <c r="AX26" s="1060"/>
      <c r="AY26" s="1061"/>
      <c r="AZ26" s="1059" t="s">
        <v>405</v>
      </c>
      <c r="BA26" s="1060"/>
      <c r="BB26" s="1060"/>
      <c r="BC26" s="1060"/>
      <c r="BD26" s="1061"/>
      <c r="BE26" s="1059" t="s">
        <v>381</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8" t="s">
        <v>406</v>
      </c>
      <c r="C28" s="1109"/>
      <c r="D28" s="1109"/>
      <c r="E28" s="1109"/>
      <c r="F28" s="1109"/>
      <c r="G28" s="1109"/>
      <c r="H28" s="1109"/>
      <c r="I28" s="1109"/>
      <c r="J28" s="1109"/>
      <c r="K28" s="1109"/>
      <c r="L28" s="1109"/>
      <c r="M28" s="1109"/>
      <c r="N28" s="1109"/>
      <c r="O28" s="1109"/>
      <c r="P28" s="1110"/>
      <c r="Q28" s="1111">
        <v>1122</v>
      </c>
      <c r="R28" s="1112"/>
      <c r="S28" s="1112"/>
      <c r="T28" s="1112"/>
      <c r="U28" s="1112"/>
      <c r="V28" s="1112">
        <v>1102</v>
      </c>
      <c r="W28" s="1112"/>
      <c r="X28" s="1112"/>
      <c r="Y28" s="1112"/>
      <c r="Z28" s="1112"/>
      <c r="AA28" s="1112">
        <v>20</v>
      </c>
      <c r="AB28" s="1112"/>
      <c r="AC28" s="1112"/>
      <c r="AD28" s="1112"/>
      <c r="AE28" s="1113"/>
      <c r="AF28" s="1114">
        <v>20</v>
      </c>
      <c r="AG28" s="1112"/>
      <c r="AH28" s="1112"/>
      <c r="AI28" s="1112"/>
      <c r="AJ28" s="1115"/>
      <c r="AK28" s="1116">
        <v>66</v>
      </c>
      <c r="AL28" s="1104"/>
      <c r="AM28" s="1104"/>
      <c r="AN28" s="1104"/>
      <c r="AO28" s="1104"/>
      <c r="AP28" s="1104" t="s">
        <v>589</v>
      </c>
      <c r="AQ28" s="1104"/>
      <c r="AR28" s="1104"/>
      <c r="AS28" s="1104"/>
      <c r="AT28" s="1104"/>
      <c r="AU28" s="1104" t="s">
        <v>589</v>
      </c>
      <c r="AV28" s="1104"/>
      <c r="AW28" s="1104"/>
      <c r="AX28" s="1104"/>
      <c r="AY28" s="1104"/>
      <c r="AZ28" s="1105" t="s">
        <v>589</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95" t="s">
        <v>407</v>
      </c>
      <c r="C29" s="1096"/>
      <c r="D29" s="1096"/>
      <c r="E29" s="1096"/>
      <c r="F29" s="1096"/>
      <c r="G29" s="1096"/>
      <c r="H29" s="1096"/>
      <c r="I29" s="1096"/>
      <c r="J29" s="1096"/>
      <c r="K29" s="1096"/>
      <c r="L29" s="1096"/>
      <c r="M29" s="1096"/>
      <c r="N29" s="1096"/>
      <c r="O29" s="1096"/>
      <c r="P29" s="1097"/>
      <c r="Q29" s="1101">
        <v>1387</v>
      </c>
      <c r="R29" s="1102"/>
      <c r="S29" s="1102"/>
      <c r="T29" s="1102"/>
      <c r="U29" s="1102"/>
      <c r="V29" s="1102">
        <v>1356</v>
      </c>
      <c r="W29" s="1102"/>
      <c r="X29" s="1102"/>
      <c r="Y29" s="1102"/>
      <c r="Z29" s="1102"/>
      <c r="AA29" s="1102">
        <v>31</v>
      </c>
      <c r="AB29" s="1102"/>
      <c r="AC29" s="1102"/>
      <c r="AD29" s="1102"/>
      <c r="AE29" s="1103"/>
      <c r="AF29" s="1077">
        <v>31</v>
      </c>
      <c r="AG29" s="1078"/>
      <c r="AH29" s="1078"/>
      <c r="AI29" s="1078"/>
      <c r="AJ29" s="1079"/>
      <c r="AK29" s="1037">
        <v>364</v>
      </c>
      <c r="AL29" s="1028"/>
      <c r="AM29" s="1028"/>
      <c r="AN29" s="1028"/>
      <c r="AO29" s="1028"/>
      <c r="AP29" s="1028" t="s">
        <v>589</v>
      </c>
      <c r="AQ29" s="1028"/>
      <c r="AR29" s="1028"/>
      <c r="AS29" s="1028"/>
      <c r="AT29" s="1028"/>
      <c r="AU29" s="1028" t="s">
        <v>589</v>
      </c>
      <c r="AV29" s="1028"/>
      <c r="AW29" s="1028"/>
      <c r="AX29" s="1028"/>
      <c r="AY29" s="1028"/>
      <c r="AZ29" s="1100" t="s">
        <v>589</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95" t="s">
        <v>408</v>
      </c>
      <c r="C30" s="1096"/>
      <c r="D30" s="1096"/>
      <c r="E30" s="1096"/>
      <c r="F30" s="1096"/>
      <c r="G30" s="1096"/>
      <c r="H30" s="1096"/>
      <c r="I30" s="1096"/>
      <c r="J30" s="1096"/>
      <c r="K30" s="1096"/>
      <c r="L30" s="1096"/>
      <c r="M30" s="1096"/>
      <c r="N30" s="1096"/>
      <c r="O30" s="1096"/>
      <c r="P30" s="1097"/>
      <c r="Q30" s="1101">
        <v>119</v>
      </c>
      <c r="R30" s="1102"/>
      <c r="S30" s="1102"/>
      <c r="T30" s="1102"/>
      <c r="U30" s="1102"/>
      <c r="V30" s="1102">
        <v>118</v>
      </c>
      <c r="W30" s="1102"/>
      <c r="X30" s="1102"/>
      <c r="Y30" s="1102"/>
      <c r="Z30" s="1102"/>
      <c r="AA30" s="1102">
        <v>1</v>
      </c>
      <c r="AB30" s="1102"/>
      <c r="AC30" s="1102"/>
      <c r="AD30" s="1102"/>
      <c r="AE30" s="1103"/>
      <c r="AF30" s="1077">
        <v>1</v>
      </c>
      <c r="AG30" s="1078"/>
      <c r="AH30" s="1078"/>
      <c r="AI30" s="1078"/>
      <c r="AJ30" s="1079"/>
      <c r="AK30" s="1037">
        <v>35</v>
      </c>
      <c r="AL30" s="1028"/>
      <c r="AM30" s="1028"/>
      <c r="AN30" s="1028"/>
      <c r="AO30" s="1028"/>
      <c r="AP30" s="1028" t="s">
        <v>589</v>
      </c>
      <c r="AQ30" s="1028"/>
      <c r="AR30" s="1028"/>
      <c r="AS30" s="1028"/>
      <c r="AT30" s="1028"/>
      <c r="AU30" s="1028" t="s">
        <v>589</v>
      </c>
      <c r="AV30" s="1028"/>
      <c r="AW30" s="1028"/>
      <c r="AX30" s="1028"/>
      <c r="AY30" s="1028"/>
      <c r="AZ30" s="1100" t="s">
        <v>589</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95" t="s">
        <v>409</v>
      </c>
      <c r="C31" s="1096"/>
      <c r="D31" s="1096"/>
      <c r="E31" s="1096"/>
      <c r="F31" s="1096"/>
      <c r="G31" s="1096"/>
      <c r="H31" s="1096"/>
      <c r="I31" s="1096"/>
      <c r="J31" s="1096"/>
      <c r="K31" s="1096"/>
      <c r="L31" s="1096"/>
      <c r="M31" s="1096"/>
      <c r="N31" s="1096"/>
      <c r="O31" s="1096"/>
      <c r="P31" s="1097"/>
      <c r="Q31" s="1101">
        <v>82</v>
      </c>
      <c r="R31" s="1102"/>
      <c r="S31" s="1102"/>
      <c r="T31" s="1102"/>
      <c r="U31" s="1102"/>
      <c r="V31" s="1102">
        <v>73</v>
      </c>
      <c r="W31" s="1102"/>
      <c r="X31" s="1102"/>
      <c r="Y31" s="1102"/>
      <c r="Z31" s="1102"/>
      <c r="AA31" s="1102">
        <v>9</v>
      </c>
      <c r="AB31" s="1102"/>
      <c r="AC31" s="1102"/>
      <c r="AD31" s="1102"/>
      <c r="AE31" s="1103"/>
      <c r="AF31" s="1077">
        <v>224</v>
      </c>
      <c r="AG31" s="1078"/>
      <c r="AH31" s="1078"/>
      <c r="AI31" s="1078"/>
      <c r="AJ31" s="1079"/>
      <c r="AK31" s="1037">
        <v>11</v>
      </c>
      <c r="AL31" s="1028"/>
      <c r="AM31" s="1028"/>
      <c r="AN31" s="1028"/>
      <c r="AO31" s="1028"/>
      <c r="AP31" s="1028">
        <v>167</v>
      </c>
      <c r="AQ31" s="1028"/>
      <c r="AR31" s="1028"/>
      <c r="AS31" s="1028"/>
      <c r="AT31" s="1028"/>
      <c r="AU31" s="1028">
        <v>34</v>
      </c>
      <c r="AV31" s="1028"/>
      <c r="AW31" s="1028"/>
      <c r="AX31" s="1028"/>
      <c r="AY31" s="1028"/>
      <c r="AZ31" s="1100" t="s">
        <v>589</v>
      </c>
      <c r="BA31" s="1100"/>
      <c r="BB31" s="1100"/>
      <c r="BC31" s="1100"/>
      <c r="BD31" s="1100"/>
      <c r="BE31" s="1090" t="s">
        <v>410</v>
      </c>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95" t="s">
        <v>411</v>
      </c>
      <c r="C32" s="1096"/>
      <c r="D32" s="1096"/>
      <c r="E32" s="1096"/>
      <c r="F32" s="1096"/>
      <c r="G32" s="1096"/>
      <c r="H32" s="1096"/>
      <c r="I32" s="1096"/>
      <c r="J32" s="1096"/>
      <c r="K32" s="1096"/>
      <c r="L32" s="1096"/>
      <c r="M32" s="1096"/>
      <c r="N32" s="1096"/>
      <c r="O32" s="1096"/>
      <c r="P32" s="1097"/>
      <c r="Q32" s="1101">
        <v>1162</v>
      </c>
      <c r="R32" s="1102"/>
      <c r="S32" s="1102"/>
      <c r="T32" s="1102"/>
      <c r="U32" s="1102"/>
      <c r="V32" s="1102">
        <v>1157</v>
      </c>
      <c r="W32" s="1102"/>
      <c r="X32" s="1102"/>
      <c r="Y32" s="1102"/>
      <c r="Z32" s="1102"/>
      <c r="AA32" s="1102">
        <v>5</v>
      </c>
      <c r="AB32" s="1102"/>
      <c r="AC32" s="1102"/>
      <c r="AD32" s="1102"/>
      <c r="AE32" s="1103"/>
      <c r="AF32" s="1077">
        <v>96</v>
      </c>
      <c r="AG32" s="1078"/>
      <c r="AH32" s="1078"/>
      <c r="AI32" s="1078"/>
      <c r="AJ32" s="1079"/>
      <c r="AK32" s="1037">
        <v>615</v>
      </c>
      <c r="AL32" s="1028"/>
      <c r="AM32" s="1028"/>
      <c r="AN32" s="1028"/>
      <c r="AO32" s="1028"/>
      <c r="AP32" s="1028">
        <v>522</v>
      </c>
      <c r="AQ32" s="1028"/>
      <c r="AR32" s="1028"/>
      <c r="AS32" s="1028"/>
      <c r="AT32" s="1028"/>
      <c r="AU32" s="1028">
        <v>418</v>
      </c>
      <c r="AV32" s="1028"/>
      <c r="AW32" s="1028"/>
      <c r="AX32" s="1028"/>
      <c r="AY32" s="1028"/>
      <c r="AZ32" s="1100" t="s">
        <v>589</v>
      </c>
      <c r="BA32" s="1100"/>
      <c r="BB32" s="1100"/>
      <c r="BC32" s="1100"/>
      <c r="BD32" s="1100"/>
      <c r="BE32" s="1090" t="s">
        <v>410</v>
      </c>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95" t="s">
        <v>412</v>
      </c>
      <c r="C33" s="1096"/>
      <c r="D33" s="1096"/>
      <c r="E33" s="1096"/>
      <c r="F33" s="1096"/>
      <c r="G33" s="1096"/>
      <c r="H33" s="1096"/>
      <c r="I33" s="1096"/>
      <c r="J33" s="1096"/>
      <c r="K33" s="1096"/>
      <c r="L33" s="1096"/>
      <c r="M33" s="1096"/>
      <c r="N33" s="1096"/>
      <c r="O33" s="1096"/>
      <c r="P33" s="1097"/>
      <c r="Q33" s="1101">
        <v>546</v>
      </c>
      <c r="R33" s="1102"/>
      <c r="S33" s="1102"/>
      <c r="T33" s="1102"/>
      <c r="U33" s="1102"/>
      <c r="V33" s="1102">
        <v>546</v>
      </c>
      <c r="W33" s="1102"/>
      <c r="X33" s="1102"/>
      <c r="Y33" s="1102"/>
      <c r="Z33" s="1102"/>
      <c r="AA33" s="1102" t="s">
        <v>589</v>
      </c>
      <c r="AB33" s="1102"/>
      <c r="AC33" s="1102"/>
      <c r="AD33" s="1102"/>
      <c r="AE33" s="1103"/>
      <c r="AF33" s="1077" t="s">
        <v>130</v>
      </c>
      <c r="AG33" s="1078"/>
      <c r="AH33" s="1078"/>
      <c r="AI33" s="1078"/>
      <c r="AJ33" s="1079"/>
      <c r="AK33" s="1037">
        <v>289</v>
      </c>
      <c r="AL33" s="1028"/>
      <c r="AM33" s="1028"/>
      <c r="AN33" s="1028"/>
      <c r="AO33" s="1028"/>
      <c r="AP33" s="1028">
        <v>1821</v>
      </c>
      <c r="AQ33" s="1028"/>
      <c r="AR33" s="1028"/>
      <c r="AS33" s="1028"/>
      <c r="AT33" s="1028"/>
      <c r="AU33" s="1028">
        <v>1711</v>
      </c>
      <c r="AV33" s="1028"/>
      <c r="AW33" s="1028"/>
      <c r="AX33" s="1028"/>
      <c r="AY33" s="1028"/>
      <c r="AZ33" s="1100" t="s">
        <v>589</v>
      </c>
      <c r="BA33" s="1100"/>
      <c r="BB33" s="1100"/>
      <c r="BC33" s="1100"/>
      <c r="BD33" s="1100"/>
      <c r="BE33" s="1090" t="s">
        <v>413</v>
      </c>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95" t="s">
        <v>414</v>
      </c>
      <c r="C34" s="1096"/>
      <c r="D34" s="1096"/>
      <c r="E34" s="1096"/>
      <c r="F34" s="1096"/>
      <c r="G34" s="1096"/>
      <c r="H34" s="1096"/>
      <c r="I34" s="1096"/>
      <c r="J34" s="1096"/>
      <c r="K34" s="1096"/>
      <c r="L34" s="1096"/>
      <c r="M34" s="1096"/>
      <c r="N34" s="1096"/>
      <c r="O34" s="1096"/>
      <c r="P34" s="1097"/>
      <c r="Q34" s="1101">
        <v>233</v>
      </c>
      <c r="R34" s="1102"/>
      <c r="S34" s="1102"/>
      <c r="T34" s="1102"/>
      <c r="U34" s="1102"/>
      <c r="V34" s="1102">
        <v>206</v>
      </c>
      <c r="W34" s="1102"/>
      <c r="X34" s="1102"/>
      <c r="Y34" s="1102"/>
      <c r="Z34" s="1102"/>
      <c r="AA34" s="1102">
        <v>27</v>
      </c>
      <c r="AB34" s="1102"/>
      <c r="AC34" s="1102"/>
      <c r="AD34" s="1102"/>
      <c r="AE34" s="1103"/>
      <c r="AF34" s="1077">
        <v>27</v>
      </c>
      <c r="AG34" s="1078"/>
      <c r="AH34" s="1078"/>
      <c r="AI34" s="1078"/>
      <c r="AJ34" s="1079"/>
      <c r="AK34" s="1037">
        <v>1</v>
      </c>
      <c r="AL34" s="1028"/>
      <c r="AM34" s="1028"/>
      <c r="AN34" s="1028"/>
      <c r="AO34" s="1028"/>
      <c r="AP34" s="1028">
        <v>165</v>
      </c>
      <c r="AQ34" s="1028"/>
      <c r="AR34" s="1028"/>
      <c r="AS34" s="1028"/>
      <c r="AT34" s="1028"/>
      <c r="AU34" s="1028">
        <v>83</v>
      </c>
      <c r="AV34" s="1028"/>
      <c r="AW34" s="1028"/>
      <c r="AX34" s="1028"/>
      <c r="AY34" s="1028"/>
      <c r="AZ34" s="1100" t="s">
        <v>589</v>
      </c>
      <c r="BA34" s="1100"/>
      <c r="BB34" s="1100"/>
      <c r="BC34" s="1100"/>
      <c r="BD34" s="1100"/>
      <c r="BE34" s="1090" t="s">
        <v>413</v>
      </c>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90"/>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415</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393</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6"/>
      <c r="AF63" s="1087">
        <v>398</v>
      </c>
      <c r="AG63" s="1016"/>
      <c r="AH63" s="1016"/>
      <c r="AI63" s="1016"/>
      <c r="AJ63" s="1088"/>
      <c r="AK63" s="1089"/>
      <c r="AL63" s="1020"/>
      <c r="AM63" s="1020"/>
      <c r="AN63" s="1020"/>
      <c r="AO63" s="1020"/>
      <c r="AP63" s="1016"/>
      <c r="AQ63" s="1016"/>
      <c r="AR63" s="1016"/>
      <c r="AS63" s="1016"/>
      <c r="AT63" s="1016"/>
      <c r="AU63" s="1016"/>
      <c r="AV63" s="1016"/>
      <c r="AW63" s="1016"/>
      <c r="AX63" s="1016"/>
      <c r="AY63" s="1016"/>
      <c r="AZ63" s="1083"/>
      <c r="BA63" s="1083"/>
      <c r="BB63" s="1083"/>
      <c r="BC63" s="1083"/>
      <c r="BD63" s="1083"/>
      <c r="BE63" s="1017"/>
      <c r="BF63" s="1017"/>
      <c r="BG63" s="1017"/>
      <c r="BH63" s="1017"/>
      <c r="BI63" s="1018"/>
      <c r="BJ63" s="1084" t="s">
        <v>417</v>
      </c>
      <c r="BK63" s="1008"/>
      <c r="BL63" s="1008"/>
      <c r="BM63" s="1008"/>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419</v>
      </c>
      <c r="B66" s="1054"/>
      <c r="C66" s="1054"/>
      <c r="D66" s="1054"/>
      <c r="E66" s="1054"/>
      <c r="F66" s="1054"/>
      <c r="G66" s="1054"/>
      <c r="H66" s="1054"/>
      <c r="I66" s="1054"/>
      <c r="J66" s="1054"/>
      <c r="K66" s="1054"/>
      <c r="L66" s="1054"/>
      <c r="M66" s="1054"/>
      <c r="N66" s="1054"/>
      <c r="O66" s="1054"/>
      <c r="P66" s="1055"/>
      <c r="Q66" s="1059" t="s">
        <v>420</v>
      </c>
      <c r="R66" s="1060"/>
      <c r="S66" s="1060"/>
      <c r="T66" s="1060"/>
      <c r="U66" s="1061"/>
      <c r="V66" s="1059" t="s">
        <v>421</v>
      </c>
      <c r="W66" s="1060"/>
      <c r="X66" s="1060"/>
      <c r="Y66" s="1060"/>
      <c r="Z66" s="1061"/>
      <c r="AA66" s="1059" t="s">
        <v>422</v>
      </c>
      <c r="AB66" s="1060"/>
      <c r="AC66" s="1060"/>
      <c r="AD66" s="1060"/>
      <c r="AE66" s="1061"/>
      <c r="AF66" s="1065" t="s">
        <v>423</v>
      </c>
      <c r="AG66" s="1066"/>
      <c r="AH66" s="1066"/>
      <c r="AI66" s="1066"/>
      <c r="AJ66" s="1067"/>
      <c r="AK66" s="1059" t="s">
        <v>424</v>
      </c>
      <c r="AL66" s="1054"/>
      <c r="AM66" s="1054"/>
      <c r="AN66" s="1054"/>
      <c r="AO66" s="1055"/>
      <c r="AP66" s="1059" t="s">
        <v>425</v>
      </c>
      <c r="AQ66" s="1060"/>
      <c r="AR66" s="1060"/>
      <c r="AS66" s="1060"/>
      <c r="AT66" s="1061"/>
      <c r="AU66" s="1059" t="s">
        <v>426</v>
      </c>
      <c r="AV66" s="1060"/>
      <c r="AW66" s="1060"/>
      <c r="AX66" s="1060"/>
      <c r="AY66" s="1061"/>
      <c r="AZ66" s="1059" t="s">
        <v>381</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585</v>
      </c>
      <c r="C68" s="1044"/>
      <c r="D68" s="1044"/>
      <c r="E68" s="1044"/>
      <c r="F68" s="1044"/>
      <c r="G68" s="1044"/>
      <c r="H68" s="1044"/>
      <c r="I68" s="1044"/>
      <c r="J68" s="1044"/>
      <c r="K68" s="1044"/>
      <c r="L68" s="1044"/>
      <c r="M68" s="1044"/>
      <c r="N68" s="1044"/>
      <c r="O68" s="1044"/>
      <c r="P68" s="1045"/>
      <c r="Q68" s="1046">
        <v>824</v>
      </c>
      <c r="R68" s="1040"/>
      <c r="S68" s="1040"/>
      <c r="T68" s="1040"/>
      <c r="U68" s="1040"/>
      <c r="V68" s="1040">
        <v>809</v>
      </c>
      <c r="W68" s="1040"/>
      <c r="X68" s="1040"/>
      <c r="Y68" s="1040"/>
      <c r="Z68" s="1040"/>
      <c r="AA68" s="1040">
        <v>15</v>
      </c>
      <c r="AB68" s="1040"/>
      <c r="AC68" s="1040"/>
      <c r="AD68" s="1040"/>
      <c r="AE68" s="1040"/>
      <c r="AF68" s="1040">
        <v>12</v>
      </c>
      <c r="AG68" s="1040"/>
      <c r="AH68" s="1040"/>
      <c r="AI68" s="1040"/>
      <c r="AJ68" s="1040"/>
      <c r="AK68" s="1040">
        <v>0</v>
      </c>
      <c r="AL68" s="1040"/>
      <c r="AM68" s="1040"/>
      <c r="AN68" s="1040"/>
      <c r="AO68" s="1040"/>
      <c r="AP68" s="1040">
        <v>654</v>
      </c>
      <c r="AQ68" s="1040"/>
      <c r="AR68" s="1040"/>
      <c r="AS68" s="1040"/>
      <c r="AT68" s="1040"/>
      <c r="AU68" s="1040" t="s">
        <v>596</v>
      </c>
      <c r="AV68" s="1040"/>
      <c r="AW68" s="1040"/>
      <c r="AX68" s="1040"/>
      <c r="AY68" s="1040"/>
      <c r="AZ68" s="1041"/>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1429</v>
      </c>
      <c r="R69" s="1028"/>
      <c r="S69" s="1028"/>
      <c r="T69" s="1028"/>
      <c r="U69" s="1028"/>
      <c r="V69" s="1028">
        <v>1284</v>
      </c>
      <c r="W69" s="1028"/>
      <c r="X69" s="1028"/>
      <c r="Y69" s="1028"/>
      <c r="Z69" s="1028"/>
      <c r="AA69" s="1028">
        <v>145</v>
      </c>
      <c r="AB69" s="1028"/>
      <c r="AC69" s="1028"/>
      <c r="AD69" s="1028"/>
      <c r="AE69" s="1028"/>
      <c r="AF69" s="1028">
        <v>145</v>
      </c>
      <c r="AG69" s="1028"/>
      <c r="AH69" s="1028"/>
      <c r="AI69" s="1028"/>
      <c r="AJ69" s="1028"/>
      <c r="AK69" s="1028">
        <v>226</v>
      </c>
      <c r="AL69" s="1028"/>
      <c r="AM69" s="1028"/>
      <c r="AN69" s="1028"/>
      <c r="AO69" s="1028"/>
      <c r="AP69" s="1028" t="s">
        <v>589</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81</v>
      </c>
      <c r="R70" s="1028"/>
      <c r="S70" s="1028"/>
      <c r="T70" s="1028"/>
      <c r="U70" s="1028"/>
      <c r="V70" s="1028">
        <v>75</v>
      </c>
      <c r="W70" s="1028"/>
      <c r="X70" s="1028"/>
      <c r="Y70" s="1028"/>
      <c r="Z70" s="1028"/>
      <c r="AA70" s="1028">
        <v>7</v>
      </c>
      <c r="AB70" s="1028"/>
      <c r="AC70" s="1028"/>
      <c r="AD70" s="1028"/>
      <c r="AE70" s="1028"/>
      <c r="AF70" s="1028">
        <v>7</v>
      </c>
      <c r="AG70" s="1028"/>
      <c r="AH70" s="1028"/>
      <c r="AI70" s="1028"/>
      <c r="AJ70" s="1028"/>
      <c r="AK70" s="1028">
        <v>0</v>
      </c>
      <c r="AL70" s="1028"/>
      <c r="AM70" s="1028"/>
      <c r="AN70" s="1028"/>
      <c r="AO70" s="1028"/>
      <c r="AP70" s="1039" t="s">
        <v>589</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39</v>
      </c>
      <c r="R71" s="1028"/>
      <c r="S71" s="1028"/>
      <c r="T71" s="1028"/>
      <c r="U71" s="1028"/>
      <c r="V71" s="1028">
        <v>37</v>
      </c>
      <c r="W71" s="1028"/>
      <c r="X71" s="1028"/>
      <c r="Y71" s="1028"/>
      <c r="Z71" s="1028"/>
      <c r="AA71" s="1028">
        <v>2</v>
      </c>
      <c r="AB71" s="1028"/>
      <c r="AC71" s="1028"/>
      <c r="AD71" s="1028"/>
      <c r="AE71" s="1028"/>
      <c r="AF71" s="1028">
        <v>2</v>
      </c>
      <c r="AG71" s="1028"/>
      <c r="AH71" s="1028"/>
      <c r="AI71" s="1028"/>
      <c r="AJ71" s="1028"/>
      <c r="AK71" s="1028">
        <v>5</v>
      </c>
      <c r="AL71" s="1028"/>
      <c r="AM71" s="1028"/>
      <c r="AN71" s="1028"/>
      <c r="AO71" s="1028"/>
      <c r="AP71" s="1028" t="s">
        <v>589</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309</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309</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309</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1012411</v>
      </c>
      <c r="AB110" s="944"/>
      <c r="AC110" s="944"/>
      <c r="AD110" s="944"/>
      <c r="AE110" s="945"/>
      <c r="AF110" s="946">
        <v>977583</v>
      </c>
      <c r="AG110" s="944"/>
      <c r="AH110" s="944"/>
      <c r="AI110" s="944"/>
      <c r="AJ110" s="945"/>
      <c r="AK110" s="946">
        <v>1004168</v>
      </c>
      <c r="AL110" s="944"/>
      <c r="AM110" s="944"/>
      <c r="AN110" s="944"/>
      <c r="AO110" s="945"/>
      <c r="AP110" s="947">
        <v>19.8</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11719682</v>
      </c>
      <c r="BR110" s="891"/>
      <c r="BS110" s="891"/>
      <c r="BT110" s="891"/>
      <c r="BU110" s="891"/>
      <c r="BV110" s="891">
        <v>11985627</v>
      </c>
      <c r="BW110" s="891"/>
      <c r="BX110" s="891"/>
      <c r="BY110" s="891"/>
      <c r="BZ110" s="891"/>
      <c r="CA110" s="891">
        <v>12675752</v>
      </c>
      <c r="CB110" s="891"/>
      <c r="CC110" s="891"/>
      <c r="CD110" s="891"/>
      <c r="CE110" s="891"/>
      <c r="CF110" s="915">
        <v>249.7</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417</v>
      </c>
      <c r="DH110" s="891"/>
      <c r="DI110" s="891"/>
      <c r="DJ110" s="891"/>
      <c r="DK110" s="891"/>
      <c r="DL110" s="891" t="s">
        <v>417</v>
      </c>
      <c r="DM110" s="891"/>
      <c r="DN110" s="891"/>
      <c r="DO110" s="891"/>
      <c r="DP110" s="891"/>
      <c r="DQ110" s="891" t="s">
        <v>417</v>
      </c>
      <c r="DR110" s="891"/>
      <c r="DS110" s="891"/>
      <c r="DT110" s="891"/>
      <c r="DU110" s="891"/>
      <c r="DV110" s="892" t="s">
        <v>417</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417</v>
      </c>
      <c r="AB111" s="972"/>
      <c r="AC111" s="972"/>
      <c r="AD111" s="972"/>
      <c r="AE111" s="973"/>
      <c r="AF111" s="974" t="s">
        <v>417</v>
      </c>
      <c r="AG111" s="972"/>
      <c r="AH111" s="972"/>
      <c r="AI111" s="972"/>
      <c r="AJ111" s="973"/>
      <c r="AK111" s="974" t="s">
        <v>445</v>
      </c>
      <c r="AL111" s="972"/>
      <c r="AM111" s="972"/>
      <c r="AN111" s="972"/>
      <c r="AO111" s="973"/>
      <c r="AP111" s="975" t="s">
        <v>417</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27614</v>
      </c>
      <c r="BR111" s="863"/>
      <c r="BS111" s="863"/>
      <c r="BT111" s="863"/>
      <c r="BU111" s="863"/>
      <c r="BV111" s="863">
        <v>48633</v>
      </c>
      <c r="BW111" s="863"/>
      <c r="BX111" s="863"/>
      <c r="BY111" s="863"/>
      <c r="BZ111" s="863"/>
      <c r="CA111" s="863">
        <v>58852</v>
      </c>
      <c r="CB111" s="863"/>
      <c r="CC111" s="863"/>
      <c r="CD111" s="863"/>
      <c r="CE111" s="863"/>
      <c r="CF111" s="924">
        <v>1.2</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417</v>
      </c>
      <c r="DH111" s="863"/>
      <c r="DI111" s="863"/>
      <c r="DJ111" s="863"/>
      <c r="DK111" s="863"/>
      <c r="DL111" s="863" t="s">
        <v>417</v>
      </c>
      <c r="DM111" s="863"/>
      <c r="DN111" s="863"/>
      <c r="DO111" s="863"/>
      <c r="DP111" s="863"/>
      <c r="DQ111" s="863" t="s">
        <v>417</v>
      </c>
      <c r="DR111" s="863"/>
      <c r="DS111" s="863"/>
      <c r="DT111" s="863"/>
      <c r="DU111" s="863"/>
      <c r="DV111" s="840" t="s">
        <v>417</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417</v>
      </c>
      <c r="AG112" s="826"/>
      <c r="AH112" s="826"/>
      <c r="AI112" s="826"/>
      <c r="AJ112" s="827"/>
      <c r="AK112" s="828" t="s">
        <v>417</v>
      </c>
      <c r="AL112" s="826"/>
      <c r="AM112" s="826"/>
      <c r="AN112" s="826"/>
      <c r="AO112" s="827"/>
      <c r="AP112" s="873" t="s">
        <v>445</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2475518</v>
      </c>
      <c r="BR112" s="863"/>
      <c r="BS112" s="863"/>
      <c r="BT112" s="863"/>
      <c r="BU112" s="863"/>
      <c r="BV112" s="863">
        <v>2411781</v>
      </c>
      <c r="BW112" s="863"/>
      <c r="BX112" s="863"/>
      <c r="BY112" s="863"/>
      <c r="BZ112" s="863"/>
      <c r="CA112" s="863">
        <v>2163778</v>
      </c>
      <c r="CB112" s="863"/>
      <c r="CC112" s="863"/>
      <c r="CD112" s="863"/>
      <c r="CE112" s="863"/>
      <c r="CF112" s="924">
        <v>42.6</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417</v>
      </c>
      <c r="DH112" s="863"/>
      <c r="DI112" s="863"/>
      <c r="DJ112" s="863"/>
      <c r="DK112" s="863"/>
      <c r="DL112" s="863" t="s">
        <v>417</v>
      </c>
      <c r="DM112" s="863"/>
      <c r="DN112" s="863"/>
      <c r="DO112" s="863"/>
      <c r="DP112" s="863"/>
      <c r="DQ112" s="863" t="s">
        <v>417</v>
      </c>
      <c r="DR112" s="863"/>
      <c r="DS112" s="863"/>
      <c r="DT112" s="863"/>
      <c r="DU112" s="863"/>
      <c r="DV112" s="840" t="s">
        <v>445</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351161</v>
      </c>
      <c r="AB113" s="972"/>
      <c r="AC113" s="972"/>
      <c r="AD113" s="972"/>
      <c r="AE113" s="973"/>
      <c r="AF113" s="974">
        <v>336608</v>
      </c>
      <c r="AG113" s="972"/>
      <c r="AH113" s="972"/>
      <c r="AI113" s="972"/>
      <c r="AJ113" s="973"/>
      <c r="AK113" s="974">
        <v>338472</v>
      </c>
      <c r="AL113" s="972"/>
      <c r="AM113" s="972"/>
      <c r="AN113" s="972"/>
      <c r="AO113" s="973"/>
      <c r="AP113" s="975">
        <v>6.7</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417</v>
      </c>
      <c r="BR113" s="863"/>
      <c r="BS113" s="863"/>
      <c r="BT113" s="863"/>
      <c r="BU113" s="863"/>
      <c r="BV113" s="863" t="s">
        <v>417</v>
      </c>
      <c r="BW113" s="863"/>
      <c r="BX113" s="863"/>
      <c r="BY113" s="863"/>
      <c r="BZ113" s="863"/>
      <c r="CA113" s="863" t="s">
        <v>417</v>
      </c>
      <c r="CB113" s="863"/>
      <c r="CC113" s="863"/>
      <c r="CD113" s="863"/>
      <c r="CE113" s="863"/>
      <c r="CF113" s="924" t="s">
        <v>417</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417</v>
      </c>
      <c r="DH113" s="826"/>
      <c r="DI113" s="826"/>
      <c r="DJ113" s="826"/>
      <c r="DK113" s="827"/>
      <c r="DL113" s="828" t="s">
        <v>445</v>
      </c>
      <c r="DM113" s="826"/>
      <c r="DN113" s="826"/>
      <c r="DO113" s="826"/>
      <c r="DP113" s="827"/>
      <c r="DQ113" s="828" t="s">
        <v>417</v>
      </c>
      <c r="DR113" s="826"/>
      <c r="DS113" s="826"/>
      <c r="DT113" s="826"/>
      <c r="DU113" s="827"/>
      <c r="DV113" s="873" t="s">
        <v>417</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417</v>
      </c>
      <c r="AB114" s="826"/>
      <c r="AC114" s="826"/>
      <c r="AD114" s="826"/>
      <c r="AE114" s="827"/>
      <c r="AF114" s="828" t="s">
        <v>417</v>
      </c>
      <c r="AG114" s="826"/>
      <c r="AH114" s="826"/>
      <c r="AI114" s="826"/>
      <c r="AJ114" s="827"/>
      <c r="AK114" s="828" t="s">
        <v>445</v>
      </c>
      <c r="AL114" s="826"/>
      <c r="AM114" s="826"/>
      <c r="AN114" s="826"/>
      <c r="AO114" s="827"/>
      <c r="AP114" s="873" t="s">
        <v>417</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1086448</v>
      </c>
      <c r="BR114" s="863"/>
      <c r="BS114" s="863"/>
      <c r="BT114" s="863"/>
      <c r="BU114" s="863"/>
      <c r="BV114" s="863">
        <v>1019765</v>
      </c>
      <c r="BW114" s="863"/>
      <c r="BX114" s="863"/>
      <c r="BY114" s="863"/>
      <c r="BZ114" s="863"/>
      <c r="CA114" s="863">
        <v>932109</v>
      </c>
      <c r="CB114" s="863"/>
      <c r="CC114" s="863"/>
      <c r="CD114" s="863"/>
      <c r="CE114" s="863"/>
      <c r="CF114" s="924">
        <v>18.399999999999999</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417</v>
      </c>
      <c r="DH114" s="826"/>
      <c r="DI114" s="826"/>
      <c r="DJ114" s="826"/>
      <c r="DK114" s="827"/>
      <c r="DL114" s="828" t="s">
        <v>417</v>
      </c>
      <c r="DM114" s="826"/>
      <c r="DN114" s="826"/>
      <c r="DO114" s="826"/>
      <c r="DP114" s="827"/>
      <c r="DQ114" s="828" t="s">
        <v>417</v>
      </c>
      <c r="DR114" s="826"/>
      <c r="DS114" s="826"/>
      <c r="DT114" s="826"/>
      <c r="DU114" s="827"/>
      <c r="DV114" s="873" t="s">
        <v>445</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3193</v>
      </c>
      <c r="AB115" s="972"/>
      <c r="AC115" s="972"/>
      <c r="AD115" s="972"/>
      <c r="AE115" s="973"/>
      <c r="AF115" s="974">
        <v>2885</v>
      </c>
      <c r="AG115" s="972"/>
      <c r="AH115" s="972"/>
      <c r="AI115" s="972"/>
      <c r="AJ115" s="973"/>
      <c r="AK115" s="974">
        <v>2552</v>
      </c>
      <c r="AL115" s="972"/>
      <c r="AM115" s="972"/>
      <c r="AN115" s="972"/>
      <c r="AO115" s="973"/>
      <c r="AP115" s="975">
        <v>0.1</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445</v>
      </c>
      <c r="BW115" s="863"/>
      <c r="BX115" s="863"/>
      <c r="BY115" s="863"/>
      <c r="BZ115" s="863"/>
      <c r="CA115" s="863" t="s">
        <v>445</v>
      </c>
      <c r="CB115" s="863"/>
      <c r="CC115" s="863"/>
      <c r="CD115" s="863"/>
      <c r="CE115" s="863"/>
      <c r="CF115" s="924" t="s">
        <v>445</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417</v>
      </c>
      <c r="DH115" s="826"/>
      <c r="DI115" s="826"/>
      <c r="DJ115" s="826"/>
      <c r="DK115" s="827"/>
      <c r="DL115" s="828" t="s">
        <v>445</v>
      </c>
      <c r="DM115" s="826"/>
      <c r="DN115" s="826"/>
      <c r="DO115" s="826"/>
      <c r="DP115" s="827"/>
      <c r="DQ115" s="828" t="s">
        <v>445</v>
      </c>
      <c r="DR115" s="826"/>
      <c r="DS115" s="826"/>
      <c r="DT115" s="826"/>
      <c r="DU115" s="827"/>
      <c r="DV115" s="873" t="s">
        <v>417</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417</v>
      </c>
      <c r="AB116" s="826"/>
      <c r="AC116" s="826"/>
      <c r="AD116" s="826"/>
      <c r="AE116" s="827"/>
      <c r="AF116" s="828" t="s">
        <v>450</v>
      </c>
      <c r="AG116" s="826"/>
      <c r="AH116" s="826"/>
      <c r="AI116" s="826"/>
      <c r="AJ116" s="827"/>
      <c r="AK116" s="828" t="s">
        <v>417</v>
      </c>
      <c r="AL116" s="826"/>
      <c r="AM116" s="826"/>
      <c r="AN116" s="826"/>
      <c r="AO116" s="827"/>
      <c r="AP116" s="873" t="s">
        <v>417</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417</v>
      </c>
      <c r="BR116" s="863"/>
      <c r="BS116" s="863"/>
      <c r="BT116" s="863"/>
      <c r="BU116" s="863"/>
      <c r="BV116" s="863" t="s">
        <v>417</v>
      </c>
      <c r="BW116" s="863"/>
      <c r="BX116" s="863"/>
      <c r="BY116" s="863"/>
      <c r="BZ116" s="863"/>
      <c r="CA116" s="863" t="s">
        <v>417</v>
      </c>
      <c r="CB116" s="863"/>
      <c r="CC116" s="863"/>
      <c r="CD116" s="863"/>
      <c r="CE116" s="863"/>
      <c r="CF116" s="924" t="s">
        <v>445</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417</v>
      </c>
      <c r="DH116" s="826"/>
      <c r="DI116" s="826"/>
      <c r="DJ116" s="826"/>
      <c r="DK116" s="827"/>
      <c r="DL116" s="828" t="s">
        <v>417</v>
      </c>
      <c r="DM116" s="826"/>
      <c r="DN116" s="826"/>
      <c r="DO116" s="826"/>
      <c r="DP116" s="827"/>
      <c r="DQ116" s="828" t="s">
        <v>450</v>
      </c>
      <c r="DR116" s="826"/>
      <c r="DS116" s="826"/>
      <c r="DT116" s="826"/>
      <c r="DU116" s="827"/>
      <c r="DV116" s="873" t="s">
        <v>450</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1366765</v>
      </c>
      <c r="AB117" s="958"/>
      <c r="AC117" s="958"/>
      <c r="AD117" s="958"/>
      <c r="AE117" s="959"/>
      <c r="AF117" s="960">
        <v>1317076</v>
      </c>
      <c r="AG117" s="958"/>
      <c r="AH117" s="958"/>
      <c r="AI117" s="958"/>
      <c r="AJ117" s="959"/>
      <c r="AK117" s="960">
        <v>1345192</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445</v>
      </c>
      <c r="BR117" s="863"/>
      <c r="BS117" s="863"/>
      <c r="BT117" s="863"/>
      <c r="BU117" s="863"/>
      <c r="BV117" s="863" t="s">
        <v>450</v>
      </c>
      <c r="BW117" s="863"/>
      <c r="BX117" s="863"/>
      <c r="BY117" s="863"/>
      <c r="BZ117" s="863"/>
      <c r="CA117" s="863" t="s">
        <v>417</v>
      </c>
      <c r="CB117" s="863"/>
      <c r="CC117" s="863"/>
      <c r="CD117" s="863"/>
      <c r="CE117" s="863"/>
      <c r="CF117" s="924" t="s">
        <v>417</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417</v>
      </c>
      <c r="DH117" s="826"/>
      <c r="DI117" s="826"/>
      <c r="DJ117" s="826"/>
      <c r="DK117" s="827"/>
      <c r="DL117" s="828" t="s">
        <v>450</v>
      </c>
      <c r="DM117" s="826"/>
      <c r="DN117" s="826"/>
      <c r="DO117" s="826"/>
      <c r="DP117" s="827"/>
      <c r="DQ117" s="828" t="s">
        <v>445</v>
      </c>
      <c r="DR117" s="826"/>
      <c r="DS117" s="826"/>
      <c r="DT117" s="826"/>
      <c r="DU117" s="827"/>
      <c r="DV117" s="873" t="s">
        <v>417</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309</v>
      </c>
      <c r="AL118" s="951"/>
      <c r="AM118" s="951"/>
      <c r="AN118" s="951"/>
      <c r="AO118" s="952"/>
      <c r="AP118" s="954" t="s">
        <v>438</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450</v>
      </c>
      <c r="BW118" s="894"/>
      <c r="BX118" s="894"/>
      <c r="BY118" s="894"/>
      <c r="BZ118" s="894"/>
      <c r="CA118" s="894" t="s">
        <v>417</v>
      </c>
      <c r="CB118" s="894"/>
      <c r="CC118" s="894"/>
      <c r="CD118" s="894"/>
      <c r="CE118" s="894"/>
      <c r="CF118" s="924" t="s">
        <v>417</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417</v>
      </c>
      <c r="DH118" s="826"/>
      <c r="DI118" s="826"/>
      <c r="DJ118" s="826"/>
      <c r="DK118" s="827"/>
      <c r="DL118" s="828" t="s">
        <v>417</v>
      </c>
      <c r="DM118" s="826"/>
      <c r="DN118" s="826"/>
      <c r="DO118" s="826"/>
      <c r="DP118" s="827"/>
      <c r="DQ118" s="828" t="s">
        <v>417</v>
      </c>
      <c r="DR118" s="826"/>
      <c r="DS118" s="826"/>
      <c r="DT118" s="826"/>
      <c r="DU118" s="827"/>
      <c r="DV118" s="873" t="s">
        <v>445</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417</v>
      </c>
      <c r="AB119" s="944"/>
      <c r="AC119" s="944"/>
      <c r="AD119" s="944"/>
      <c r="AE119" s="945"/>
      <c r="AF119" s="946" t="s">
        <v>445</v>
      </c>
      <c r="AG119" s="944"/>
      <c r="AH119" s="944"/>
      <c r="AI119" s="944"/>
      <c r="AJ119" s="945"/>
      <c r="AK119" s="946" t="s">
        <v>417</v>
      </c>
      <c r="AL119" s="944"/>
      <c r="AM119" s="944"/>
      <c r="AN119" s="944"/>
      <c r="AO119" s="945"/>
      <c r="AP119" s="947" t="s">
        <v>450</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470</v>
      </c>
      <c r="BP119" s="927"/>
      <c r="BQ119" s="931">
        <v>15309262</v>
      </c>
      <c r="BR119" s="894"/>
      <c r="BS119" s="894"/>
      <c r="BT119" s="894"/>
      <c r="BU119" s="894"/>
      <c r="BV119" s="894">
        <v>15465806</v>
      </c>
      <c r="BW119" s="894"/>
      <c r="BX119" s="894"/>
      <c r="BY119" s="894"/>
      <c r="BZ119" s="894"/>
      <c r="CA119" s="894">
        <v>15830491</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27614</v>
      </c>
      <c r="DH119" s="809"/>
      <c r="DI119" s="809"/>
      <c r="DJ119" s="809"/>
      <c r="DK119" s="810"/>
      <c r="DL119" s="811">
        <v>48633</v>
      </c>
      <c r="DM119" s="809"/>
      <c r="DN119" s="809"/>
      <c r="DO119" s="809"/>
      <c r="DP119" s="810"/>
      <c r="DQ119" s="811">
        <v>58852</v>
      </c>
      <c r="DR119" s="809"/>
      <c r="DS119" s="809"/>
      <c r="DT119" s="809"/>
      <c r="DU119" s="810"/>
      <c r="DV119" s="897">
        <v>1.2</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445</v>
      </c>
      <c r="AB120" s="826"/>
      <c r="AC120" s="826"/>
      <c r="AD120" s="826"/>
      <c r="AE120" s="827"/>
      <c r="AF120" s="828" t="s">
        <v>445</v>
      </c>
      <c r="AG120" s="826"/>
      <c r="AH120" s="826"/>
      <c r="AI120" s="826"/>
      <c r="AJ120" s="827"/>
      <c r="AK120" s="828" t="s">
        <v>417</v>
      </c>
      <c r="AL120" s="826"/>
      <c r="AM120" s="826"/>
      <c r="AN120" s="826"/>
      <c r="AO120" s="827"/>
      <c r="AP120" s="873" t="s">
        <v>417</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4378519</v>
      </c>
      <c r="BR120" s="891"/>
      <c r="BS120" s="891"/>
      <c r="BT120" s="891"/>
      <c r="BU120" s="891"/>
      <c r="BV120" s="891">
        <v>4346387</v>
      </c>
      <c r="BW120" s="891"/>
      <c r="BX120" s="891"/>
      <c r="BY120" s="891"/>
      <c r="BZ120" s="891"/>
      <c r="CA120" s="891">
        <v>4292938</v>
      </c>
      <c r="CB120" s="891"/>
      <c r="CC120" s="891"/>
      <c r="CD120" s="891"/>
      <c r="CE120" s="891"/>
      <c r="CF120" s="915">
        <v>84.6</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1855771</v>
      </c>
      <c r="DH120" s="891"/>
      <c r="DI120" s="891"/>
      <c r="DJ120" s="891"/>
      <c r="DK120" s="891"/>
      <c r="DL120" s="891">
        <v>1840701</v>
      </c>
      <c r="DM120" s="891"/>
      <c r="DN120" s="891"/>
      <c r="DO120" s="891"/>
      <c r="DP120" s="891"/>
      <c r="DQ120" s="891">
        <v>1711385</v>
      </c>
      <c r="DR120" s="891"/>
      <c r="DS120" s="891"/>
      <c r="DT120" s="891"/>
      <c r="DU120" s="891"/>
      <c r="DV120" s="892">
        <v>33.700000000000003</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450</v>
      </c>
      <c r="AG121" s="826"/>
      <c r="AH121" s="826"/>
      <c r="AI121" s="826"/>
      <c r="AJ121" s="827"/>
      <c r="AK121" s="828" t="s">
        <v>445</v>
      </c>
      <c r="AL121" s="826"/>
      <c r="AM121" s="826"/>
      <c r="AN121" s="826"/>
      <c r="AO121" s="827"/>
      <c r="AP121" s="873" t="s">
        <v>450</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1011962</v>
      </c>
      <c r="BR121" s="863"/>
      <c r="BS121" s="863"/>
      <c r="BT121" s="863"/>
      <c r="BU121" s="863"/>
      <c r="BV121" s="863">
        <v>1116705</v>
      </c>
      <c r="BW121" s="863"/>
      <c r="BX121" s="863"/>
      <c r="BY121" s="863"/>
      <c r="BZ121" s="863"/>
      <c r="CA121" s="863">
        <v>1217657</v>
      </c>
      <c r="CB121" s="863"/>
      <c r="CC121" s="863"/>
      <c r="CD121" s="863"/>
      <c r="CE121" s="863"/>
      <c r="CF121" s="924">
        <v>24</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583015</v>
      </c>
      <c r="DH121" s="863"/>
      <c r="DI121" s="863"/>
      <c r="DJ121" s="863"/>
      <c r="DK121" s="863"/>
      <c r="DL121" s="863">
        <v>501241</v>
      </c>
      <c r="DM121" s="863"/>
      <c r="DN121" s="863"/>
      <c r="DO121" s="863"/>
      <c r="DP121" s="863"/>
      <c r="DQ121" s="863">
        <v>417738</v>
      </c>
      <c r="DR121" s="863"/>
      <c r="DS121" s="863"/>
      <c r="DT121" s="863"/>
      <c r="DU121" s="863"/>
      <c r="DV121" s="840">
        <v>8.1999999999999993</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417</v>
      </c>
      <c r="AB122" s="826"/>
      <c r="AC122" s="826"/>
      <c r="AD122" s="826"/>
      <c r="AE122" s="827"/>
      <c r="AF122" s="828" t="s">
        <v>417</v>
      </c>
      <c r="AG122" s="826"/>
      <c r="AH122" s="826"/>
      <c r="AI122" s="826"/>
      <c r="AJ122" s="827"/>
      <c r="AK122" s="828" t="s">
        <v>450</v>
      </c>
      <c r="AL122" s="826"/>
      <c r="AM122" s="826"/>
      <c r="AN122" s="826"/>
      <c r="AO122" s="827"/>
      <c r="AP122" s="873" t="s">
        <v>417</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8913326</v>
      </c>
      <c r="BR122" s="894"/>
      <c r="BS122" s="894"/>
      <c r="BT122" s="894"/>
      <c r="BU122" s="894"/>
      <c r="BV122" s="894">
        <v>8675974</v>
      </c>
      <c r="BW122" s="894"/>
      <c r="BX122" s="894"/>
      <c r="BY122" s="894"/>
      <c r="BZ122" s="894"/>
      <c r="CA122" s="894">
        <v>8913321</v>
      </c>
      <c r="CB122" s="894"/>
      <c r="CC122" s="894"/>
      <c r="CD122" s="894"/>
      <c r="CE122" s="894"/>
      <c r="CF122" s="895">
        <v>175.6</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v>27682</v>
      </c>
      <c r="DH122" s="863"/>
      <c r="DI122" s="863"/>
      <c r="DJ122" s="863"/>
      <c r="DK122" s="863"/>
      <c r="DL122" s="863">
        <v>28189</v>
      </c>
      <c r="DM122" s="863"/>
      <c r="DN122" s="863"/>
      <c r="DO122" s="863"/>
      <c r="DP122" s="863"/>
      <c r="DQ122" s="863">
        <v>33664</v>
      </c>
      <c r="DR122" s="863"/>
      <c r="DS122" s="863"/>
      <c r="DT122" s="863"/>
      <c r="DU122" s="863"/>
      <c r="DV122" s="840">
        <v>0.7</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445</v>
      </c>
      <c r="AB123" s="826"/>
      <c r="AC123" s="826"/>
      <c r="AD123" s="826"/>
      <c r="AE123" s="827"/>
      <c r="AF123" s="828" t="s">
        <v>450</v>
      </c>
      <c r="AG123" s="826"/>
      <c r="AH123" s="826"/>
      <c r="AI123" s="826"/>
      <c r="AJ123" s="827"/>
      <c r="AK123" s="828" t="s">
        <v>445</v>
      </c>
      <c r="AL123" s="826"/>
      <c r="AM123" s="826"/>
      <c r="AN123" s="826"/>
      <c r="AO123" s="827"/>
      <c r="AP123" s="873" t="s">
        <v>445</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481</v>
      </c>
      <c r="BP123" s="927"/>
      <c r="BQ123" s="881">
        <v>14303807</v>
      </c>
      <c r="BR123" s="882"/>
      <c r="BS123" s="882"/>
      <c r="BT123" s="882"/>
      <c r="BU123" s="882"/>
      <c r="BV123" s="882">
        <v>14139066</v>
      </c>
      <c r="BW123" s="882"/>
      <c r="BX123" s="882"/>
      <c r="BY123" s="882"/>
      <c r="BZ123" s="882"/>
      <c r="CA123" s="882">
        <v>14423916</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v>9050</v>
      </c>
      <c r="DH123" s="826"/>
      <c r="DI123" s="826"/>
      <c r="DJ123" s="826"/>
      <c r="DK123" s="827"/>
      <c r="DL123" s="828">
        <v>41650</v>
      </c>
      <c r="DM123" s="826"/>
      <c r="DN123" s="826"/>
      <c r="DO123" s="826"/>
      <c r="DP123" s="827"/>
      <c r="DQ123" s="828">
        <v>991</v>
      </c>
      <c r="DR123" s="826"/>
      <c r="DS123" s="826"/>
      <c r="DT123" s="826"/>
      <c r="DU123" s="827"/>
      <c r="DV123" s="873">
        <v>0</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417</v>
      </c>
      <c r="AB124" s="826"/>
      <c r="AC124" s="826"/>
      <c r="AD124" s="826"/>
      <c r="AE124" s="827"/>
      <c r="AF124" s="828" t="s">
        <v>445</v>
      </c>
      <c r="AG124" s="826"/>
      <c r="AH124" s="826"/>
      <c r="AI124" s="826"/>
      <c r="AJ124" s="827"/>
      <c r="AK124" s="828" t="s">
        <v>417</v>
      </c>
      <c r="AL124" s="826"/>
      <c r="AM124" s="826"/>
      <c r="AN124" s="826"/>
      <c r="AO124" s="827"/>
      <c r="AP124" s="873" t="s">
        <v>417</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20.5</v>
      </c>
      <c r="BR124" s="880"/>
      <c r="BS124" s="880"/>
      <c r="BT124" s="880"/>
      <c r="BU124" s="880"/>
      <c r="BV124" s="880">
        <v>27</v>
      </c>
      <c r="BW124" s="880"/>
      <c r="BX124" s="880"/>
      <c r="BY124" s="880"/>
      <c r="BZ124" s="880"/>
      <c r="CA124" s="880">
        <v>27.7</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417</v>
      </c>
      <c r="DM124" s="809"/>
      <c r="DN124" s="809"/>
      <c r="DO124" s="809"/>
      <c r="DP124" s="810"/>
      <c r="DQ124" s="811" t="s">
        <v>450</v>
      </c>
      <c r="DR124" s="809"/>
      <c r="DS124" s="809"/>
      <c r="DT124" s="809"/>
      <c r="DU124" s="810"/>
      <c r="DV124" s="897" t="s">
        <v>445</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417</v>
      </c>
      <c r="AG125" s="826"/>
      <c r="AH125" s="826"/>
      <c r="AI125" s="826"/>
      <c r="AJ125" s="827"/>
      <c r="AK125" s="828" t="s">
        <v>417</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417</v>
      </c>
      <c r="DH125" s="891"/>
      <c r="DI125" s="891"/>
      <c r="DJ125" s="891"/>
      <c r="DK125" s="891"/>
      <c r="DL125" s="891" t="s">
        <v>417</v>
      </c>
      <c r="DM125" s="891"/>
      <c r="DN125" s="891"/>
      <c r="DO125" s="891"/>
      <c r="DP125" s="891"/>
      <c r="DQ125" s="891" t="s">
        <v>450</v>
      </c>
      <c r="DR125" s="891"/>
      <c r="DS125" s="891"/>
      <c r="DT125" s="891"/>
      <c r="DU125" s="891"/>
      <c r="DV125" s="892" t="s">
        <v>445</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417</v>
      </c>
      <c r="AB126" s="826"/>
      <c r="AC126" s="826"/>
      <c r="AD126" s="826"/>
      <c r="AE126" s="827"/>
      <c r="AF126" s="828" t="s">
        <v>417</v>
      </c>
      <c r="AG126" s="826"/>
      <c r="AH126" s="826"/>
      <c r="AI126" s="826"/>
      <c r="AJ126" s="827"/>
      <c r="AK126" s="828" t="s">
        <v>417</v>
      </c>
      <c r="AL126" s="826"/>
      <c r="AM126" s="826"/>
      <c r="AN126" s="826"/>
      <c r="AO126" s="827"/>
      <c r="AP126" s="873" t="s">
        <v>417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417</v>
      </c>
      <c r="DM126" s="863"/>
      <c r="DN126" s="863"/>
      <c r="DO126" s="863"/>
      <c r="DP126" s="863"/>
      <c r="DQ126" s="863" t="s">
        <v>445</v>
      </c>
      <c r="DR126" s="863"/>
      <c r="DS126" s="863"/>
      <c r="DT126" s="863"/>
      <c r="DU126" s="863"/>
      <c r="DV126" s="840" t="s">
        <v>417</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3193</v>
      </c>
      <c r="AB127" s="826"/>
      <c r="AC127" s="826"/>
      <c r="AD127" s="826"/>
      <c r="AE127" s="827"/>
      <c r="AF127" s="828">
        <v>2885</v>
      </c>
      <c r="AG127" s="826"/>
      <c r="AH127" s="826"/>
      <c r="AI127" s="826"/>
      <c r="AJ127" s="827"/>
      <c r="AK127" s="828">
        <v>2552</v>
      </c>
      <c r="AL127" s="826"/>
      <c r="AM127" s="826"/>
      <c r="AN127" s="826"/>
      <c r="AO127" s="827"/>
      <c r="AP127" s="873">
        <v>0.1</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417</v>
      </c>
      <c r="DM127" s="863"/>
      <c r="DN127" s="863"/>
      <c r="DO127" s="863"/>
      <c r="DP127" s="863"/>
      <c r="DQ127" s="863" t="s">
        <v>417</v>
      </c>
      <c r="DR127" s="863"/>
      <c r="DS127" s="863"/>
      <c r="DT127" s="863"/>
      <c r="DU127" s="863"/>
      <c r="DV127" s="840" t="s">
        <v>445</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68005</v>
      </c>
      <c r="AB128" s="847"/>
      <c r="AC128" s="847"/>
      <c r="AD128" s="847"/>
      <c r="AE128" s="848"/>
      <c r="AF128" s="849">
        <v>68177</v>
      </c>
      <c r="AG128" s="847"/>
      <c r="AH128" s="847"/>
      <c r="AI128" s="847"/>
      <c r="AJ128" s="848"/>
      <c r="AK128" s="849">
        <v>70526</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450</v>
      </c>
      <c r="BG128" s="833"/>
      <c r="BH128" s="833"/>
      <c r="BI128" s="833"/>
      <c r="BJ128" s="833"/>
      <c r="BK128" s="833"/>
      <c r="BL128" s="856"/>
      <c r="BM128" s="832">
        <v>14.49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417</v>
      </c>
      <c r="DH128" s="837"/>
      <c r="DI128" s="837"/>
      <c r="DJ128" s="837"/>
      <c r="DK128" s="837"/>
      <c r="DL128" s="837" t="s">
        <v>417</v>
      </c>
      <c r="DM128" s="837"/>
      <c r="DN128" s="837"/>
      <c r="DO128" s="837"/>
      <c r="DP128" s="837"/>
      <c r="DQ128" s="837" t="s">
        <v>417</v>
      </c>
      <c r="DR128" s="837"/>
      <c r="DS128" s="837"/>
      <c r="DT128" s="837"/>
      <c r="DU128" s="837"/>
      <c r="DV128" s="838" t="s">
        <v>417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5741194</v>
      </c>
      <c r="AB129" s="826"/>
      <c r="AC129" s="826"/>
      <c r="AD129" s="826"/>
      <c r="AE129" s="827"/>
      <c r="AF129" s="828">
        <v>5745201</v>
      </c>
      <c r="AG129" s="826"/>
      <c r="AH129" s="826"/>
      <c r="AI129" s="826"/>
      <c r="AJ129" s="827"/>
      <c r="AK129" s="828">
        <v>5909617</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417</v>
      </c>
      <c r="BG129" s="816"/>
      <c r="BH129" s="816"/>
      <c r="BI129" s="816"/>
      <c r="BJ129" s="816"/>
      <c r="BK129" s="816"/>
      <c r="BL129" s="817"/>
      <c r="BM129" s="815">
        <v>19.489999999999998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849939</v>
      </c>
      <c r="AB130" s="826"/>
      <c r="AC130" s="826"/>
      <c r="AD130" s="826"/>
      <c r="AE130" s="827"/>
      <c r="AF130" s="828">
        <v>833590</v>
      </c>
      <c r="AG130" s="826"/>
      <c r="AH130" s="826"/>
      <c r="AI130" s="826"/>
      <c r="AJ130" s="827"/>
      <c r="AK130" s="828">
        <v>833457</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4891255</v>
      </c>
      <c r="AB131" s="809"/>
      <c r="AC131" s="809"/>
      <c r="AD131" s="809"/>
      <c r="AE131" s="810"/>
      <c r="AF131" s="811">
        <v>4911611</v>
      </c>
      <c r="AG131" s="809"/>
      <c r="AH131" s="809"/>
      <c r="AI131" s="809"/>
      <c r="AJ131" s="810"/>
      <c r="AK131" s="811">
        <v>5076160</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v>27.7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9.175988576</v>
      </c>
      <c r="AB132" s="789"/>
      <c r="AC132" s="789"/>
      <c r="AD132" s="789"/>
      <c r="AE132" s="790"/>
      <c r="AF132" s="791">
        <v>8.4556574209999997</v>
      </c>
      <c r="AG132" s="789"/>
      <c r="AH132" s="789"/>
      <c r="AI132" s="789"/>
      <c r="AJ132" s="790"/>
      <c r="AK132" s="791">
        <v>8.6917867050000002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9.3000000000000007</v>
      </c>
      <c r="AB133" s="768"/>
      <c r="AC133" s="768"/>
      <c r="AD133" s="768"/>
      <c r="AE133" s="769"/>
      <c r="AF133" s="767">
        <v>8.8000000000000007</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GXcKCV36fIkI2MFx8vqFkBVd4vK4b3qF35OLo/7yck3GTpo6jp0pIWFmfPy3ZsBJneKqPdvRUnaq/2xTT8ag==" saltValue="1T3s6eC6lZSG01oMgTqg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Q30" sqref="Q30:V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JJ6jT85bSN8IlDTeJSD9UQLoxPE0+n7tMhq96dr90TZhq0MYMCEB3uSrnGbSD1cXqrwRrEnR0VTgW57KP87gQ==" saltValue="FENtvprFuNiYvdkVub2J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Q30" sqref="Q30:V3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m4aMPaS91PetIXHVWld0uknszjhdl43pXMdiDYq4+nVGGEl00fMUiYW9VQhpzuGn1gJUjX81iAYMDMHBE/iw==" saltValue="I4pEWtB8hw5MS6JWaHky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Q30" sqref="Q30:V3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516</v>
      </c>
      <c r="AL9" s="1191"/>
      <c r="AM9" s="1191"/>
      <c r="AN9" s="1192"/>
      <c r="AO9" s="314">
        <v>1773854</v>
      </c>
      <c r="AP9" s="314">
        <v>238903</v>
      </c>
      <c r="AQ9" s="315">
        <v>156065</v>
      </c>
      <c r="AR9" s="316">
        <v>53.1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517</v>
      </c>
      <c r="AL10" s="1191"/>
      <c r="AM10" s="1191"/>
      <c r="AN10" s="1192"/>
      <c r="AO10" s="317">
        <v>223384</v>
      </c>
      <c r="AP10" s="317">
        <v>30085</v>
      </c>
      <c r="AQ10" s="318">
        <v>24089</v>
      </c>
      <c r="AR10" s="319">
        <v>24.9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518</v>
      </c>
      <c r="AL11" s="1191"/>
      <c r="AM11" s="1191"/>
      <c r="AN11" s="1192"/>
      <c r="AO11" s="317">
        <v>253102</v>
      </c>
      <c r="AP11" s="317">
        <v>34088</v>
      </c>
      <c r="AQ11" s="318">
        <v>3903</v>
      </c>
      <c r="AR11" s="319">
        <v>773.4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519</v>
      </c>
      <c r="AL12" s="1191"/>
      <c r="AM12" s="1191"/>
      <c r="AN12" s="1192"/>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521</v>
      </c>
      <c r="AL13" s="1191"/>
      <c r="AM13" s="1191"/>
      <c r="AN13" s="1192"/>
      <c r="AO13" s="317">
        <v>106117</v>
      </c>
      <c r="AP13" s="317">
        <v>14292</v>
      </c>
      <c r="AQ13" s="318">
        <v>6134</v>
      </c>
      <c r="AR13" s="319">
        <v>133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522</v>
      </c>
      <c r="AL14" s="1191"/>
      <c r="AM14" s="1191"/>
      <c r="AN14" s="1192"/>
      <c r="AO14" s="317">
        <v>3818</v>
      </c>
      <c r="AP14" s="317">
        <v>514</v>
      </c>
      <c r="AQ14" s="318">
        <v>6841</v>
      </c>
      <c r="AR14" s="319">
        <v>-92.5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523</v>
      </c>
      <c r="AL15" s="1194"/>
      <c r="AM15" s="1194"/>
      <c r="AN15" s="1195"/>
      <c r="AO15" s="317">
        <v>-118771</v>
      </c>
      <c r="AP15" s="317">
        <v>-15996</v>
      </c>
      <c r="AQ15" s="318">
        <v>-12699</v>
      </c>
      <c r="AR15" s="319">
        <v>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189</v>
      </c>
      <c r="AL16" s="1194"/>
      <c r="AM16" s="1194"/>
      <c r="AN16" s="1195"/>
      <c r="AO16" s="317">
        <v>2241504</v>
      </c>
      <c r="AP16" s="317">
        <v>301886</v>
      </c>
      <c r="AQ16" s="318">
        <v>184332</v>
      </c>
      <c r="AR16" s="319">
        <v>63.8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528</v>
      </c>
      <c r="AL21" s="1197"/>
      <c r="AM21" s="1197"/>
      <c r="AN21" s="1198"/>
      <c r="AO21" s="330">
        <v>21.01</v>
      </c>
      <c r="AP21" s="331">
        <v>15.68</v>
      </c>
      <c r="AQ21" s="332">
        <v>5.33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529</v>
      </c>
      <c r="AL22" s="1197"/>
      <c r="AM22" s="1197"/>
      <c r="AN22" s="1198"/>
      <c r="AO22" s="335">
        <v>96.3</v>
      </c>
      <c r="AP22" s="336">
        <v>95.9</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533</v>
      </c>
      <c r="AL32" s="1180"/>
      <c r="AM32" s="1180"/>
      <c r="AN32" s="1181"/>
      <c r="AO32" s="345">
        <v>1004168</v>
      </c>
      <c r="AP32" s="345">
        <v>135241</v>
      </c>
      <c r="AQ32" s="346">
        <v>108331</v>
      </c>
      <c r="AR32" s="347">
        <v>24.8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534</v>
      </c>
      <c r="AL33" s="1180"/>
      <c r="AM33" s="1180"/>
      <c r="AN33" s="1181"/>
      <c r="AO33" s="345" t="s">
        <v>520</v>
      </c>
      <c r="AP33" s="345" t="s">
        <v>520</v>
      </c>
      <c r="AQ33" s="346">
        <v>132</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535</v>
      </c>
      <c r="AL34" s="1180"/>
      <c r="AM34" s="1180"/>
      <c r="AN34" s="1181"/>
      <c r="AO34" s="345" t="s">
        <v>520</v>
      </c>
      <c r="AP34" s="345" t="s">
        <v>520</v>
      </c>
      <c r="AQ34" s="346">
        <v>205</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536</v>
      </c>
      <c r="AL35" s="1180"/>
      <c r="AM35" s="1180"/>
      <c r="AN35" s="1181"/>
      <c r="AO35" s="345">
        <v>338472</v>
      </c>
      <c r="AP35" s="345">
        <v>45585</v>
      </c>
      <c r="AQ35" s="346">
        <v>22911</v>
      </c>
      <c r="AR35" s="347">
        <v>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537</v>
      </c>
      <c r="AL36" s="1180"/>
      <c r="AM36" s="1180"/>
      <c r="AN36" s="1181"/>
      <c r="AO36" s="345" t="s">
        <v>520</v>
      </c>
      <c r="AP36" s="345" t="s">
        <v>520</v>
      </c>
      <c r="AQ36" s="346">
        <v>3832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538</v>
      </c>
      <c r="AL37" s="1180"/>
      <c r="AM37" s="1180"/>
      <c r="AN37" s="1181"/>
      <c r="AO37" s="345">
        <v>2552</v>
      </c>
      <c r="AP37" s="345">
        <v>344</v>
      </c>
      <c r="AQ37" s="346">
        <v>1000</v>
      </c>
      <c r="AR37" s="347">
        <v>-65.599999999999994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539</v>
      </c>
      <c r="AL38" s="1177"/>
      <c r="AM38" s="1177"/>
      <c r="AN38" s="1178"/>
      <c r="AO38" s="348" t="s">
        <v>520</v>
      </c>
      <c r="AP38" s="348" t="s">
        <v>520</v>
      </c>
      <c r="AQ38" s="349">
        <v>21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540</v>
      </c>
      <c r="AL39" s="1177"/>
      <c r="AM39" s="1177"/>
      <c r="AN39" s="1178"/>
      <c r="AO39" s="345">
        <v>-70526</v>
      </c>
      <c r="AP39" s="345">
        <v>-9498</v>
      </c>
      <c r="AQ39" s="346">
        <v>-5292</v>
      </c>
      <c r="AR39" s="347">
        <v>79.5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541</v>
      </c>
      <c r="AL40" s="1180"/>
      <c r="AM40" s="1180"/>
      <c r="AN40" s="1181"/>
      <c r="AO40" s="345">
        <v>-833457</v>
      </c>
      <c r="AP40" s="345">
        <v>-112250</v>
      </c>
      <c r="AQ40" s="346">
        <v>-91315</v>
      </c>
      <c r="AR40" s="347">
        <v>22.9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302</v>
      </c>
      <c r="AL41" s="1183"/>
      <c r="AM41" s="1183"/>
      <c r="AN41" s="1184"/>
      <c r="AO41" s="345">
        <v>441209</v>
      </c>
      <c r="AP41" s="345">
        <v>59422</v>
      </c>
      <c r="AQ41" s="346">
        <v>39824</v>
      </c>
      <c r="AR41" s="347">
        <v>49.2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511</v>
      </c>
      <c r="AN49" s="1187" t="s">
        <v>545</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2392410</v>
      </c>
      <c r="AN51" s="367">
        <v>305896</v>
      </c>
      <c r="AO51" s="368">
        <v>-16.2</v>
      </c>
      <c r="AP51" s="369">
        <v>168868</v>
      </c>
      <c r="AQ51" s="370">
        <v>4.0999999999999996</v>
      </c>
      <c r="AR51" s="371">
        <v>-20.3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848818</v>
      </c>
      <c r="AN52" s="375">
        <v>108531</v>
      </c>
      <c r="AO52" s="376">
        <v>-12</v>
      </c>
      <c r="AP52" s="377">
        <v>79360</v>
      </c>
      <c r="AQ52" s="378">
        <v>-0.8</v>
      </c>
      <c r="AR52" s="379">
        <v>-11.2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4248699</v>
      </c>
      <c r="AN53" s="367">
        <v>549780</v>
      </c>
      <c r="AO53" s="368">
        <v>79.7</v>
      </c>
      <c r="AP53" s="369">
        <v>202870</v>
      </c>
      <c r="AQ53" s="370">
        <v>20.100000000000001</v>
      </c>
      <c r="AR53" s="371">
        <v>59.6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1046453</v>
      </c>
      <c r="AN54" s="375">
        <v>135411</v>
      </c>
      <c r="AO54" s="376">
        <v>24.8</v>
      </c>
      <c r="AP54" s="377">
        <v>79735</v>
      </c>
      <c r="AQ54" s="378">
        <v>0.5</v>
      </c>
      <c r="AR54" s="379">
        <v>24.3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2127570</v>
      </c>
      <c r="AN55" s="367">
        <v>279245</v>
      </c>
      <c r="AO55" s="368">
        <v>-49.2</v>
      </c>
      <c r="AP55" s="369">
        <v>167497</v>
      </c>
      <c r="AQ55" s="370">
        <v>-17.399999999999999</v>
      </c>
      <c r="AR55" s="371">
        <v>-31.8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871694</v>
      </c>
      <c r="AN56" s="375">
        <v>114411</v>
      </c>
      <c r="AO56" s="376">
        <v>-15.5</v>
      </c>
      <c r="AP56" s="377">
        <v>82571</v>
      </c>
      <c r="AQ56" s="378">
        <v>3.6</v>
      </c>
      <c r="AR56" s="379">
        <v>-19.100000000000001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3490296</v>
      </c>
      <c r="AN57" s="367">
        <v>464815</v>
      </c>
      <c r="AO57" s="368">
        <v>66.5</v>
      </c>
      <c r="AP57" s="369">
        <v>190274</v>
      </c>
      <c r="AQ57" s="370">
        <v>13.6</v>
      </c>
      <c r="AR57" s="371">
        <v>52.9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1034087</v>
      </c>
      <c r="AN58" s="375">
        <v>137713</v>
      </c>
      <c r="AO58" s="376">
        <v>20.399999999999999</v>
      </c>
      <c r="AP58" s="377">
        <v>88584</v>
      </c>
      <c r="AQ58" s="378">
        <v>7.3</v>
      </c>
      <c r="AR58" s="379">
        <v>13.1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3326431</v>
      </c>
      <c r="AN59" s="367">
        <v>448004</v>
      </c>
      <c r="AO59" s="368">
        <v>-3.6</v>
      </c>
      <c r="AP59" s="369">
        <v>200194</v>
      </c>
      <c r="AQ59" s="370">
        <v>5.2</v>
      </c>
      <c r="AR59" s="371">
        <v>-8.8000000000000007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1028504</v>
      </c>
      <c r="AN60" s="375">
        <v>138519</v>
      </c>
      <c r="AO60" s="376">
        <v>0.6</v>
      </c>
      <c r="AP60" s="377">
        <v>106422</v>
      </c>
      <c r="AQ60" s="378">
        <v>20.100000000000001</v>
      </c>
      <c r="AR60" s="379">
        <v>-19.5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3117081</v>
      </c>
      <c r="AN61" s="382">
        <v>409548</v>
      </c>
      <c r="AO61" s="383">
        <v>15.4</v>
      </c>
      <c r="AP61" s="384">
        <v>185941</v>
      </c>
      <c r="AQ61" s="385">
        <v>5.0999999999999996</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965911</v>
      </c>
      <c r="AN62" s="375">
        <v>126917</v>
      </c>
      <c r="AO62" s="376">
        <v>3.7</v>
      </c>
      <c r="AP62" s="377">
        <v>87334</v>
      </c>
      <c r="AQ62" s="378">
        <v>6.1</v>
      </c>
      <c r="AR62" s="379">
        <v>-2.4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zlA9QWW2Ctiqi36/W5vCAbdJE7ztBUzlNu+QOdXC+CvTkGgf7SGkBUsJFrgupWO05bKxNfGWF86nFwg9UHE3g==" saltValue="1J5gUaIBUtbK2/ezLArl6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Q30" sqref="Q30:V3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guP7BIZ5ZilbHSdZS8SHrz/DuJHtZ7gfnP0zAqOnT9Eb6XLAEivBZZUvW0wb0FOGBJpyuPuuTVhBII1iCu//6w==" saltValue="JnWJuiZhcPgA1fF+0gbB4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70" zoomScaleNormal="70" zoomScaleSheetLayoutView="55" workbookViewId="0">
      <selection activeCell="BJ44" sqref="BJ4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ahCOF+Augys6K/ewQJyCRuc4TSHElSZLvuAZ3cTKd43z8M711/yrH9YMjwMlER2Y0hTDYEZWko+1fr/Q4S5cQA==" saltValue="z/kEPSl+qdT/F9P5lGHX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BG34" sqref="BG34:DE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1" t="s">
        <v>3</v>
      </c>
      <c r="D47" s="1201"/>
      <c r="E47" s="1202"/>
      <c r="F47" s="11">
        <v>30.22</v>
      </c>
      <c r="G47" s="12">
        <v>29.95</v>
      </c>
      <c r="H47" s="12">
        <v>29.6</v>
      </c>
      <c r="I47" s="12">
        <v>29.51</v>
      </c>
      <c r="J47" s="13">
        <v>30.09</v>
      </c>
    </row>
    <row r="48" spans="2:10" ht="57.75" customHeight="1" x14ac:dyDescent="0.15">
      <c r="B48" s="14"/>
      <c r="C48" s="1203" t="s">
        <v>4</v>
      </c>
      <c r="D48" s="1203"/>
      <c r="E48" s="1204"/>
      <c r="F48" s="15">
        <v>1.48</v>
      </c>
      <c r="G48" s="16">
        <v>2.02</v>
      </c>
      <c r="H48" s="16">
        <v>1.44</v>
      </c>
      <c r="I48" s="16">
        <v>1.92</v>
      </c>
      <c r="J48" s="17">
        <v>2.69</v>
      </c>
    </row>
    <row r="49" spans="2:10" ht="57.75" customHeight="1" thickBot="1" x14ac:dyDescent="0.2">
      <c r="B49" s="18"/>
      <c r="C49" s="1205" t="s">
        <v>5</v>
      </c>
      <c r="D49" s="1205"/>
      <c r="E49" s="1206"/>
      <c r="F49" s="19" t="s">
        <v>566</v>
      </c>
      <c r="G49" s="20" t="s">
        <v>567</v>
      </c>
      <c r="H49" s="20" t="s">
        <v>568</v>
      </c>
      <c r="I49" s="20">
        <v>0.41</v>
      </c>
      <c r="J49" s="21">
        <v>2.23</v>
      </c>
    </row>
    <row r="50" spans="2:10" ht="13.5" customHeight="1" x14ac:dyDescent="0.15"/>
  </sheetData>
  <sheetProtection algorithmName="SHA-512" hashValue="zDhXX9RSKKtNIQprbbWbgmwKEPmaNc60brOMmp4U/vgmz/HvaP+PF7ev/2AlVo4EwgSuhIUBaGSke8x76X4gcA==" saltValue="GDDP0Q8ybpBdRgh/HWmC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G34" sqref="BG34:D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3" t="s">
        <v>569</v>
      </c>
      <c r="D34" s="1213"/>
      <c r="E34" s="1214"/>
      <c r="F34" s="32">
        <v>3.87</v>
      </c>
      <c r="G34" s="33">
        <v>4.04</v>
      </c>
      <c r="H34" s="33">
        <v>4.04</v>
      </c>
      <c r="I34" s="33">
        <v>4</v>
      </c>
      <c r="J34" s="34">
        <v>3.78</v>
      </c>
      <c r="K34" s="22"/>
      <c r="L34" s="22"/>
      <c r="M34" s="22"/>
      <c r="N34" s="22"/>
      <c r="O34" s="22"/>
      <c r="P34" s="22"/>
    </row>
    <row r="35" spans="1:16" ht="39" customHeight="1" x14ac:dyDescent="0.15">
      <c r="A35" s="22"/>
      <c r="B35" s="35"/>
      <c r="C35" s="1207" t="s">
        <v>570</v>
      </c>
      <c r="D35" s="1208"/>
      <c r="E35" s="1209"/>
      <c r="F35" s="36">
        <v>1.47</v>
      </c>
      <c r="G35" s="37">
        <v>2.0099999999999998</v>
      </c>
      <c r="H35" s="37">
        <v>1.44</v>
      </c>
      <c r="I35" s="37">
        <v>1.92</v>
      </c>
      <c r="J35" s="38">
        <v>2.69</v>
      </c>
      <c r="K35" s="22"/>
      <c r="L35" s="22"/>
      <c r="M35" s="22"/>
      <c r="N35" s="22"/>
      <c r="O35" s="22"/>
      <c r="P35" s="22"/>
    </row>
    <row r="36" spans="1:16" ht="39" customHeight="1" x14ac:dyDescent="0.15">
      <c r="A36" s="22"/>
      <c r="B36" s="35"/>
      <c r="C36" s="1207" t="s">
        <v>571</v>
      </c>
      <c r="D36" s="1208"/>
      <c r="E36" s="1209"/>
      <c r="F36" s="36">
        <v>2.3199999999999998</v>
      </c>
      <c r="G36" s="37">
        <v>0.57999999999999996</v>
      </c>
      <c r="H36" s="37">
        <v>1.2</v>
      </c>
      <c r="I36" s="37">
        <v>1.56</v>
      </c>
      <c r="J36" s="38">
        <v>1.63</v>
      </c>
      <c r="K36" s="22"/>
      <c r="L36" s="22"/>
      <c r="M36" s="22"/>
      <c r="N36" s="22"/>
      <c r="O36" s="22"/>
      <c r="P36" s="22"/>
    </row>
    <row r="37" spans="1:16" ht="39" customHeight="1" x14ac:dyDescent="0.15">
      <c r="A37" s="22"/>
      <c r="B37" s="35"/>
      <c r="C37" s="1207" t="s">
        <v>572</v>
      </c>
      <c r="D37" s="1208"/>
      <c r="E37" s="1209"/>
      <c r="F37" s="36">
        <v>0.4</v>
      </c>
      <c r="G37" s="37">
        <v>0.67</v>
      </c>
      <c r="H37" s="37">
        <v>0.47</v>
      </c>
      <c r="I37" s="37">
        <v>0.39</v>
      </c>
      <c r="J37" s="38">
        <v>0.52</v>
      </c>
      <c r="K37" s="22"/>
      <c r="L37" s="22"/>
      <c r="M37" s="22"/>
      <c r="N37" s="22"/>
      <c r="O37" s="22"/>
      <c r="P37" s="22"/>
    </row>
    <row r="38" spans="1:16" ht="39" customHeight="1" x14ac:dyDescent="0.15">
      <c r="A38" s="22"/>
      <c r="B38" s="35"/>
      <c r="C38" s="1207" t="s">
        <v>573</v>
      </c>
      <c r="D38" s="1208"/>
      <c r="E38" s="1209"/>
      <c r="F38" s="36" t="s">
        <v>520</v>
      </c>
      <c r="G38" s="37">
        <v>0.28999999999999998</v>
      </c>
      <c r="H38" s="37">
        <v>0.26</v>
      </c>
      <c r="I38" s="37">
        <v>0.35</v>
      </c>
      <c r="J38" s="38">
        <v>0.44</v>
      </c>
      <c r="K38" s="22"/>
      <c r="L38" s="22"/>
      <c r="M38" s="22"/>
      <c r="N38" s="22"/>
      <c r="O38" s="22"/>
      <c r="P38" s="22"/>
    </row>
    <row r="39" spans="1:16" ht="39" customHeight="1" x14ac:dyDescent="0.15">
      <c r="A39" s="22"/>
      <c r="B39" s="35"/>
      <c r="C39" s="1207" t="s">
        <v>574</v>
      </c>
      <c r="D39" s="1208"/>
      <c r="E39" s="1209"/>
      <c r="F39" s="36">
        <v>0.49</v>
      </c>
      <c r="G39" s="37">
        <v>0.49</v>
      </c>
      <c r="H39" s="37">
        <v>0.03</v>
      </c>
      <c r="I39" s="37">
        <v>0.12</v>
      </c>
      <c r="J39" s="38">
        <v>0.34</v>
      </c>
      <c r="K39" s="22"/>
      <c r="L39" s="22"/>
      <c r="M39" s="22"/>
      <c r="N39" s="22"/>
      <c r="O39" s="22"/>
      <c r="P39" s="22"/>
    </row>
    <row r="40" spans="1:16" ht="39" customHeight="1" x14ac:dyDescent="0.15">
      <c r="A40" s="22"/>
      <c r="B40" s="35"/>
      <c r="C40" s="1207" t="s">
        <v>575</v>
      </c>
      <c r="D40" s="1208"/>
      <c r="E40" s="1209"/>
      <c r="F40" s="36">
        <v>0</v>
      </c>
      <c r="G40" s="37">
        <v>0.01</v>
      </c>
      <c r="H40" s="37">
        <v>0.01</v>
      </c>
      <c r="I40" s="37">
        <v>0.01</v>
      </c>
      <c r="J40" s="38">
        <v>0.01</v>
      </c>
      <c r="K40" s="22"/>
      <c r="L40" s="22"/>
      <c r="M40" s="22"/>
      <c r="N40" s="22"/>
      <c r="O40" s="22"/>
      <c r="P40" s="22"/>
    </row>
    <row r="41" spans="1:16" ht="39" customHeight="1" x14ac:dyDescent="0.15">
      <c r="A41" s="22"/>
      <c r="B41" s="35"/>
      <c r="C41" s="1207" t="s">
        <v>576</v>
      </c>
      <c r="D41" s="1208"/>
      <c r="E41" s="1209"/>
      <c r="F41" s="36">
        <v>0</v>
      </c>
      <c r="G41" s="37">
        <v>0</v>
      </c>
      <c r="H41" s="37">
        <v>0</v>
      </c>
      <c r="I41" s="37">
        <v>0</v>
      </c>
      <c r="J41" s="38">
        <v>0</v>
      </c>
      <c r="K41" s="22"/>
      <c r="L41" s="22"/>
      <c r="M41" s="22"/>
      <c r="N41" s="22"/>
      <c r="O41" s="22"/>
      <c r="P41" s="22"/>
    </row>
    <row r="42" spans="1:16" ht="39" customHeight="1" x14ac:dyDescent="0.15">
      <c r="A42" s="22"/>
      <c r="B42" s="39"/>
      <c r="C42" s="1207" t="s">
        <v>577</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578</v>
      </c>
      <c r="D43" s="1211"/>
      <c r="E43" s="121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ESbNrSM4o8SfvgAM9/aFC7miiTMwEGYFaudNgVWuwirvMwZCaWQNwg6XpYJNjZukzqqb77Iu6stcx9q3ZKQA==" saltValue="Pg8oScqJEYnvWNoi7em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1119</v>
      </c>
      <c r="L45" s="60">
        <v>1074</v>
      </c>
      <c r="M45" s="60">
        <v>1012</v>
      </c>
      <c r="N45" s="60">
        <v>978</v>
      </c>
      <c r="O45" s="61">
        <v>1004</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520</v>
      </c>
      <c r="L46" s="64" t="s">
        <v>520</v>
      </c>
      <c r="M46" s="64" t="s">
        <v>520</v>
      </c>
      <c r="N46" s="64" t="s">
        <v>520</v>
      </c>
      <c r="O46" s="65" t="s">
        <v>520</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520</v>
      </c>
      <c r="L47" s="64" t="s">
        <v>520</v>
      </c>
      <c r="M47" s="64" t="s">
        <v>520</v>
      </c>
      <c r="N47" s="64" t="s">
        <v>520</v>
      </c>
      <c r="O47" s="65" t="s">
        <v>520</v>
      </c>
      <c r="P47" s="48"/>
      <c r="Q47" s="48"/>
      <c r="R47" s="48"/>
      <c r="S47" s="48"/>
      <c r="T47" s="48"/>
      <c r="U47" s="48"/>
    </row>
    <row r="48" spans="1:21" ht="30.75" customHeight="1" x14ac:dyDescent="0.15">
      <c r="A48" s="48"/>
      <c r="B48" s="1235"/>
      <c r="C48" s="1236"/>
      <c r="D48" s="62"/>
      <c r="E48" s="1217" t="s">
        <v>15</v>
      </c>
      <c r="F48" s="1217"/>
      <c r="G48" s="1217"/>
      <c r="H48" s="1217"/>
      <c r="I48" s="1217"/>
      <c r="J48" s="1218"/>
      <c r="K48" s="63">
        <v>338</v>
      </c>
      <c r="L48" s="64">
        <v>336</v>
      </c>
      <c r="M48" s="64">
        <v>351</v>
      </c>
      <c r="N48" s="64">
        <v>337</v>
      </c>
      <c r="O48" s="65">
        <v>338</v>
      </c>
      <c r="P48" s="48"/>
      <c r="Q48" s="48"/>
      <c r="R48" s="48"/>
      <c r="S48" s="48"/>
      <c r="T48" s="48"/>
      <c r="U48" s="48"/>
    </row>
    <row r="49" spans="1:21" ht="30.75" customHeight="1" x14ac:dyDescent="0.15">
      <c r="A49" s="48"/>
      <c r="B49" s="1235"/>
      <c r="C49" s="1236"/>
      <c r="D49" s="62"/>
      <c r="E49" s="1217" t="s">
        <v>16</v>
      </c>
      <c r="F49" s="1217"/>
      <c r="G49" s="1217"/>
      <c r="H49" s="1217"/>
      <c r="I49" s="1217"/>
      <c r="J49" s="1218"/>
      <c r="K49" s="63" t="s">
        <v>520</v>
      </c>
      <c r="L49" s="64" t="s">
        <v>520</v>
      </c>
      <c r="M49" s="64" t="s">
        <v>520</v>
      </c>
      <c r="N49" s="64" t="s">
        <v>520</v>
      </c>
      <c r="O49" s="65" t="s">
        <v>520</v>
      </c>
      <c r="P49" s="48"/>
      <c r="Q49" s="48"/>
      <c r="R49" s="48"/>
      <c r="S49" s="48"/>
      <c r="T49" s="48"/>
      <c r="U49" s="48"/>
    </row>
    <row r="50" spans="1:21" ht="30.75" customHeight="1" x14ac:dyDescent="0.15">
      <c r="A50" s="48"/>
      <c r="B50" s="1235"/>
      <c r="C50" s="1236"/>
      <c r="D50" s="62"/>
      <c r="E50" s="1217" t="s">
        <v>17</v>
      </c>
      <c r="F50" s="1217"/>
      <c r="G50" s="1217"/>
      <c r="H50" s="1217"/>
      <c r="I50" s="1217"/>
      <c r="J50" s="1218"/>
      <c r="K50" s="63">
        <v>5</v>
      </c>
      <c r="L50" s="64">
        <v>3</v>
      </c>
      <c r="M50" s="64">
        <v>3</v>
      </c>
      <c r="N50" s="64">
        <v>3</v>
      </c>
      <c r="O50" s="65">
        <v>3</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520</v>
      </c>
      <c r="L51" s="64" t="s">
        <v>520</v>
      </c>
      <c r="M51" s="64" t="s">
        <v>520</v>
      </c>
      <c r="N51" s="64" t="s">
        <v>520</v>
      </c>
      <c r="O51" s="65" t="s">
        <v>520</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970</v>
      </c>
      <c r="L52" s="64">
        <v>966</v>
      </c>
      <c r="M52" s="64">
        <v>918</v>
      </c>
      <c r="N52" s="64">
        <v>902</v>
      </c>
      <c r="O52" s="65">
        <v>904</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492</v>
      </c>
      <c r="L53" s="69">
        <v>447</v>
      </c>
      <c r="M53" s="69">
        <v>448</v>
      </c>
      <c r="N53" s="69">
        <v>416</v>
      </c>
      <c r="O53" s="70">
        <v>441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590</v>
      </c>
      <c r="L57" s="84" t="s">
        <v>590</v>
      </c>
      <c r="M57" s="84" t="s">
        <v>590</v>
      </c>
      <c r="N57" s="84" t="s">
        <v>590</v>
      </c>
      <c r="O57" s="85" t="s">
        <v>590</v>
      </c>
    </row>
    <row r="58" spans="1:21" ht="31.5" customHeight="1" thickBot="1" x14ac:dyDescent="0.2">
      <c r="B58" s="1225"/>
      <c r="C58" s="1226"/>
      <c r="D58" s="1230" t="s">
        <v>27</v>
      </c>
      <c r="E58" s="1231"/>
      <c r="F58" s="1231"/>
      <c r="G58" s="1231"/>
      <c r="H58" s="1231"/>
      <c r="I58" s="1231"/>
      <c r="J58" s="1232"/>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9d5UI7Z92IUL++ePeRqi5bvOI2shC/W8ILHpK0wRJ44t9lX1lBo9p/Wh97XqqdxPjKEMHj0GfKhFJXI8d3vJw==" saltValue="IC8ud0Rvpg0Mbot/1Y0c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BG34" sqref="BG34:DE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3" t="s">
        <v>30</v>
      </c>
      <c r="C41" s="1254"/>
      <c r="D41" s="102"/>
      <c r="E41" s="1255" t="s">
        <v>31</v>
      </c>
      <c r="F41" s="1255"/>
      <c r="G41" s="1255"/>
      <c r="H41" s="1256"/>
      <c r="I41" s="103">
        <v>10612</v>
      </c>
      <c r="J41" s="104">
        <v>11674</v>
      </c>
      <c r="K41" s="104">
        <v>11720</v>
      </c>
      <c r="L41" s="104">
        <v>11986</v>
      </c>
      <c r="M41" s="105">
        <v>12676</v>
      </c>
    </row>
    <row r="42" spans="2:13" ht="27.75" customHeight="1" x14ac:dyDescent="0.15">
      <c r="B42" s="1243"/>
      <c r="C42" s="1244"/>
      <c r="D42" s="106"/>
      <c r="E42" s="1247" t="s">
        <v>32</v>
      </c>
      <c r="F42" s="1247"/>
      <c r="G42" s="1247"/>
      <c r="H42" s="1248"/>
      <c r="I42" s="107">
        <v>30</v>
      </c>
      <c r="J42" s="108">
        <v>30</v>
      </c>
      <c r="K42" s="108">
        <v>28</v>
      </c>
      <c r="L42" s="108">
        <v>49</v>
      </c>
      <c r="M42" s="109">
        <v>59</v>
      </c>
    </row>
    <row r="43" spans="2:13" ht="27.75" customHeight="1" x14ac:dyDescent="0.15">
      <c r="B43" s="1243"/>
      <c r="C43" s="1244"/>
      <c r="D43" s="106"/>
      <c r="E43" s="1247" t="s">
        <v>33</v>
      </c>
      <c r="F43" s="1247"/>
      <c r="G43" s="1247"/>
      <c r="H43" s="1248"/>
      <c r="I43" s="107">
        <v>3085</v>
      </c>
      <c r="J43" s="108">
        <v>2809</v>
      </c>
      <c r="K43" s="108">
        <v>2476</v>
      </c>
      <c r="L43" s="108">
        <v>2412</v>
      </c>
      <c r="M43" s="109">
        <v>2164</v>
      </c>
    </row>
    <row r="44" spans="2:13" ht="27.75" customHeight="1" x14ac:dyDescent="0.15">
      <c r="B44" s="1243"/>
      <c r="C44" s="1244"/>
      <c r="D44" s="106"/>
      <c r="E44" s="1247" t="s">
        <v>34</v>
      </c>
      <c r="F44" s="1247"/>
      <c r="G44" s="1247"/>
      <c r="H44" s="1248"/>
      <c r="I44" s="107" t="s">
        <v>520</v>
      </c>
      <c r="J44" s="108" t="s">
        <v>520</v>
      </c>
      <c r="K44" s="108" t="s">
        <v>520</v>
      </c>
      <c r="L44" s="108" t="s">
        <v>520</v>
      </c>
      <c r="M44" s="109" t="s">
        <v>520</v>
      </c>
    </row>
    <row r="45" spans="2:13" ht="27.75" customHeight="1" x14ac:dyDescent="0.15">
      <c r="B45" s="1243"/>
      <c r="C45" s="1244"/>
      <c r="D45" s="106"/>
      <c r="E45" s="1247" t="s">
        <v>35</v>
      </c>
      <c r="F45" s="1247"/>
      <c r="G45" s="1247"/>
      <c r="H45" s="1248"/>
      <c r="I45" s="107">
        <v>1206</v>
      </c>
      <c r="J45" s="108">
        <v>1224</v>
      </c>
      <c r="K45" s="108">
        <v>1086</v>
      </c>
      <c r="L45" s="108">
        <v>1020</v>
      </c>
      <c r="M45" s="109">
        <v>932</v>
      </c>
    </row>
    <row r="46" spans="2:13" ht="27.75" customHeight="1" x14ac:dyDescent="0.15">
      <c r="B46" s="1243"/>
      <c r="C46" s="1244"/>
      <c r="D46" s="110"/>
      <c r="E46" s="1247" t="s">
        <v>36</v>
      </c>
      <c r="F46" s="1247"/>
      <c r="G46" s="1247"/>
      <c r="H46" s="1248"/>
      <c r="I46" s="107" t="s">
        <v>520</v>
      </c>
      <c r="J46" s="108" t="s">
        <v>520</v>
      </c>
      <c r="K46" s="108" t="s">
        <v>520</v>
      </c>
      <c r="L46" s="108" t="s">
        <v>520</v>
      </c>
      <c r="M46" s="109" t="s">
        <v>520</v>
      </c>
    </row>
    <row r="47" spans="2:13" ht="27.75" customHeight="1" x14ac:dyDescent="0.15">
      <c r="B47" s="1243"/>
      <c r="C47" s="1244"/>
      <c r="D47" s="111"/>
      <c r="E47" s="1257" t="s">
        <v>37</v>
      </c>
      <c r="F47" s="1258"/>
      <c r="G47" s="1258"/>
      <c r="H47" s="1259"/>
      <c r="I47" s="107" t="s">
        <v>520</v>
      </c>
      <c r="J47" s="108" t="s">
        <v>520</v>
      </c>
      <c r="K47" s="108" t="s">
        <v>520</v>
      </c>
      <c r="L47" s="108" t="s">
        <v>520</v>
      </c>
      <c r="M47" s="109" t="s">
        <v>520</v>
      </c>
    </row>
    <row r="48" spans="2:13" ht="27.75" customHeight="1" x14ac:dyDescent="0.15">
      <c r="B48" s="1243"/>
      <c r="C48" s="1244"/>
      <c r="D48" s="106"/>
      <c r="E48" s="1247" t="s">
        <v>38</v>
      </c>
      <c r="F48" s="1247"/>
      <c r="G48" s="1247"/>
      <c r="H48" s="1248"/>
      <c r="I48" s="107" t="s">
        <v>520</v>
      </c>
      <c r="J48" s="108" t="s">
        <v>520</v>
      </c>
      <c r="K48" s="108" t="s">
        <v>520</v>
      </c>
      <c r="L48" s="108" t="s">
        <v>520</v>
      </c>
      <c r="M48" s="109" t="s">
        <v>520</v>
      </c>
    </row>
    <row r="49" spans="2:13" ht="27.75" customHeight="1" x14ac:dyDescent="0.15">
      <c r="B49" s="1245"/>
      <c r="C49" s="1246"/>
      <c r="D49" s="106"/>
      <c r="E49" s="1247" t="s">
        <v>39</v>
      </c>
      <c r="F49" s="1247"/>
      <c r="G49" s="1247"/>
      <c r="H49" s="1248"/>
      <c r="I49" s="107" t="s">
        <v>520</v>
      </c>
      <c r="J49" s="108" t="s">
        <v>520</v>
      </c>
      <c r="K49" s="108" t="s">
        <v>520</v>
      </c>
      <c r="L49" s="108" t="s">
        <v>520</v>
      </c>
      <c r="M49" s="109" t="s">
        <v>520</v>
      </c>
    </row>
    <row r="50" spans="2:13" ht="27.75" customHeight="1" x14ac:dyDescent="0.15">
      <c r="B50" s="1241" t="s">
        <v>40</v>
      </c>
      <c r="C50" s="1242"/>
      <c r="D50" s="112"/>
      <c r="E50" s="1247" t="s">
        <v>41</v>
      </c>
      <c r="F50" s="1247"/>
      <c r="G50" s="1247"/>
      <c r="H50" s="1248"/>
      <c r="I50" s="107">
        <v>4251</v>
      </c>
      <c r="J50" s="108">
        <v>4245</v>
      </c>
      <c r="K50" s="108">
        <v>4379</v>
      </c>
      <c r="L50" s="108">
        <v>4346</v>
      </c>
      <c r="M50" s="109">
        <v>4293</v>
      </c>
    </row>
    <row r="51" spans="2:13" ht="27.75" customHeight="1" x14ac:dyDescent="0.15">
      <c r="B51" s="1243"/>
      <c r="C51" s="1244"/>
      <c r="D51" s="106"/>
      <c r="E51" s="1247" t="s">
        <v>42</v>
      </c>
      <c r="F51" s="1247"/>
      <c r="G51" s="1247"/>
      <c r="H51" s="1248"/>
      <c r="I51" s="107">
        <v>814</v>
      </c>
      <c r="J51" s="108">
        <v>924</v>
      </c>
      <c r="K51" s="108">
        <v>1012</v>
      </c>
      <c r="L51" s="108">
        <v>1117</v>
      </c>
      <c r="M51" s="109">
        <v>1218</v>
      </c>
    </row>
    <row r="52" spans="2:13" ht="27.75" customHeight="1" x14ac:dyDescent="0.15">
      <c r="B52" s="1245"/>
      <c r="C52" s="1246"/>
      <c r="D52" s="106"/>
      <c r="E52" s="1247" t="s">
        <v>43</v>
      </c>
      <c r="F52" s="1247"/>
      <c r="G52" s="1247"/>
      <c r="H52" s="1248"/>
      <c r="I52" s="107">
        <v>8815</v>
      </c>
      <c r="J52" s="108">
        <v>9255</v>
      </c>
      <c r="K52" s="108">
        <v>8913</v>
      </c>
      <c r="L52" s="108">
        <v>8676</v>
      </c>
      <c r="M52" s="109">
        <v>8913</v>
      </c>
    </row>
    <row r="53" spans="2:13" ht="27.75" customHeight="1" thickBot="1" x14ac:dyDescent="0.2">
      <c r="B53" s="1249" t="s">
        <v>44</v>
      </c>
      <c r="C53" s="1250"/>
      <c r="D53" s="113"/>
      <c r="E53" s="1251" t="s">
        <v>45</v>
      </c>
      <c r="F53" s="1251"/>
      <c r="G53" s="1251"/>
      <c r="H53" s="1252"/>
      <c r="I53" s="114">
        <v>1052</v>
      </c>
      <c r="J53" s="115">
        <v>1313</v>
      </c>
      <c r="K53" s="115">
        <v>1005</v>
      </c>
      <c r="L53" s="115">
        <v>1327</v>
      </c>
      <c r="M53" s="116">
        <v>1407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QPFTTJUM5DNh8ufykfIlznnt8LgV3ZK4nADwvy95qTbhYD5tS4Uda6AVMjApuen9d6DbxSz/U2eua1hhmx9Q==" saltValue="acLTiX9sy+doETuzHFnq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8" t="s">
        <v>48</v>
      </c>
      <c r="D55" s="1268"/>
      <c r="E55" s="1269"/>
      <c r="F55" s="128">
        <v>1699</v>
      </c>
      <c r="G55" s="128">
        <v>1695</v>
      </c>
      <c r="H55" s="129">
        <v>1778</v>
      </c>
    </row>
    <row r="56" spans="2:8" ht="52.5" customHeight="1" x14ac:dyDescent="0.15">
      <c r="B56" s="130"/>
      <c r="C56" s="1270" t="s">
        <v>49</v>
      </c>
      <c r="D56" s="1270"/>
      <c r="E56" s="1271"/>
      <c r="F56" s="131">
        <v>850</v>
      </c>
      <c r="G56" s="131">
        <v>877</v>
      </c>
      <c r="H56" s="132">
        <v>847</v>
      </c>
    </row>
    <row r="57" spans="2:8" ht="53.25" customHeight="1" x14ac:dyDescent="0.15">
      <c r="B57" s="130"/>
      <c r="C57" s="1272" t="s">
        <v>50</v>
      </c>
      <c r="D57" s="1272"/>
      <c r="E57" s="1273"/>
      <c r="F57" s="133">
        <v>1518</v>
      </c>
      <c r="G57" s="133">
        <v>1460</v>
      </c>
      <c r="H57" s="134">
        <v>1544</v>
      </c>
    </row>
    <row r="58" spans="2:8" ht="45.75" customHeight="1" x14ac:dyDescent="0.15">
      <c r="B58" s="135"/>
      <c r="C58" s="1260" t="s">
        <v>591</v>
      </c>
      <c r="D58" s="1261"/>
      <c r="E58" s="1262"/>
      <c r="F58" s="136">
        <v>669</v>
      </c>
      <c r="G58" s="136">
        <v>672</v>
      </c>
      <c r="H58" s="137">
        <v>656</v>
      </c>
    </row>
    <row r="59" spans="2:8" ht="45.75" customHeight="1" x14ac:dyDescent="0.15">
      <c r="B59" s="135"/>
      <c r="C59" s="1260" t="s">
        <v>592</v>
      </c>
      <c r="D59" s="1261"/>
      <c r="E59" s="1262"/>
      <c r="F59" s="136">
        <v>303</v>
      </c>
      <c r="G59" s="136">
        <v>235</v>
      </c>
      <c r="H59" s="137">
        <v>251</v>
      </c>
    </row>
    <row r="60" spans="2:8" ht="45.75" customHeight="1" x14ac:dyDescent="0.15">
      <c r="B60" s="135"/>
      <c r="C60" s="1260" t="s">
        <v>593</v>
      </c>
      <c r="D60" s="1261"/>
      <c r="E60" s="1262"/>
      <c r="F60" s="136">
        <v>173</v>
      </c>
      <c r="G60" s="136">
        <v>161</v>
      </c>
      <c r="H60" s="137">
        <v>152</v>
      </c>
    </row>
    <row r="61" spans="2:8" ht="45.75" customHeight="1" x14ac:dyDescent="0.15">
      <c r="B61" s="135"/>
      <c r="C61" s="1260" t="s">
        <v>594</v>
      </c>
      <c r="D61" s="1261"/>
      <c r="E61" s="1262"/>
      <c r="F61" s="136">
        <v>150</v>
      </c>
      <c r="G61" s="136">
        <v>147</v>
      </c>
      <c r="H61" s="137">
        <v>147</v>
      </c>
    </row>
    <row r="62" spans="2:8" ht="45.75" customHeight="1" thickBot="1" x14ac:dyDescent="0.2">
      <c r="B62" s="138"/>
      <c r="C62" s="1263" t="s">
        <v>595</v>
      </c>
      <c r="D62" s="1264"/>
      <c r="E62" s="1265"/>
      <c r="F62" s="139">
        <v>130</v>
      </c>
      <c r="G62" s="139">
        <v>142</v>
      </c>
      <c r="H62" s="140">
        <v>133</v>
      </c>
    </row>
    <row r="63" spans="2:8" ht="52.5" customHeight="1" thickBot="1" x14ac:dyDescent="0.2">
      <c r="B63" s="141"/>
      <c r="C63" s="1266" t="s">
        <v>51</v>
      </c>
      <c r="D63" s="1266"/>
      <c r="E63" s="1267"/>
      <c r="F63" s="142">
        <v>4068</v>
      </c>
      <c r="G63" s="142">
        <v>4032</v>
      </c>
      <c r="H63" s="143">
        <v>4169</v>
      </c>
    </row>
    <row r="64" spans="2:8" ht="15" customHeight="1" x14ac:dyDescent="0.15"/>
  </sheetData>
  <sheetProtection algorithmName="SHA-512" hashValue="laYhB5i/7EW8dOnK1ryBZK2q4UvPvDa4KGx9UbP+/XDtHsp/MyewRhcjFxLZI/5uBlIdFW1g6ZhEAkdLDDk8tg==" saltValue="u8YgemvAQjCVlgIvkQJx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CF72" sqref="CF72:CM72"/>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598</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599</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600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601</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561</v>
      </c>
      <c r="BQ50" s="1308"/>
      <c r="BR50" s="1308"/>
      <c r="BS50" s="1308"/>
      <c r="BT50" s="1308"/>
      <c r="BU50" s="1308"/>
      <c r="BV50" s="1308"/>
      <c r="BW50" s="1308"/>
      <c r="BX50" s="1308" t="s">
        <v>562</v>
      </c>
      <c r="BY50" s="1308"/>
      <c r="BZ50" s="1308"/>
      <c r="CA50" s="1308"/>
      <c r="CB50" s="1308"/>
      <c r="CC50" s="1308"/>
      <c r="CD50" s="1308"/>
      <c r="CE50" s="1308"/>
      <c r="CF50" s="1308" t="s">
        <v>563</v>
      </c>
      <c r="CG50" s="1308"/>
      <c r="CH50" s="1308"/>
      <c r="CI50" s="1308"/>
      <c r="CJ50" s="1308"/>
      <c r="CK50" s="1308"/>
      <c r="CL50" s="1308"/>
      <c r="CM50" s="1308"/>
      <c r="CN50" s="1308" t="s">
        <v>564</v>
      </c>
      <c r="CO50" s="1308"/>
      <c r="CP50" s="1308"/>
      <c r="CQ50" s="1308"/>
      <c r="CR50" s="1308"/>
      <c r="CS50" s="1308"/>
      <c r="CT50" s="1308"/>
      <c r="CU50" s="1308"/>
      <c r="CV50" s="1308" t="s">
        <v>565</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3"/>
      <c r="BQ51" s="1314"/>
      <c r="BR51" s="1314"/>
      <c r="BS51" s="1314"/>
      <c r="BT51" s="1314"/>
      <c r="BU51" s="1314"/>
      <c r="BV51" s="1314"/>
      <c r="BW51" s="1314"/>
      <c r="BX51" s="1314">
        <v>26.4</v>
      </c>
      <c r="BY51" s="1314"/>
      <c r="BZ51" s="1314"/>
      <c r="CA51" s="1314"/>
      <c r="CB51" s="1314"/>
      <c r="CC51" s="1314"/>
      <c r="CD51" s="1314"/>
      <c r="CE51" s="1314"/>
      <c r="CF51" s="1314">
        <v>20.5</v>
      </c>
      <c r="CG51" s="1314"/>
      <c r="CH51" s="1314"/>
      <c r="CI51" s="1314"/>
      <c r="CJ51" s="1314"/>
      <c r="CK51" s="1314"/>
      <c r="CL51" s="1314"/>
      <c r="CM51" s="1314"/>
      <c r="CN51" s="1314">
        <v>27</v>
      </c>
      <c r="CO51" s="1314"/>
      <c r="CP51" s="1314"/>
      <c r="CQ51" s="1314"/>
      <c r="CR51" s="1314"/>
      <c r="CS51" s="1314"/>
      <c r="CT51" s="1314"/>
      <c r="CU51" s="1314"/>
      <c r="CV51" s="1314">
        <v>27.7</v>
      </c>
      <c r="CW51" s="1314"/>
      <c r="CX51" s="1314"/>
      <c r="CY51" s="1314"/>
      <c r="CZ51" s="1314"/>
      <c r="DA51" s="1314"/>
      <c r="DB51" s="1314"/>
      <c r="DC51" s="1314"/>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13"/>
      <c r="BQ53" s="1314"/>
      <c r="BR53" s="1314"/>
      <c r="BS53" s="1314"/>
      <c r="BT53" s="1314"/>
      <c r="BU53" s="1314"/>
      <c r="BV53" s="1314"/>
      <c r="BW53" s="1314"/>
      <c r="BX53" s="1314">
        <v>69.3</v>
      </c>
      <c r="BY53" s="1314"/>
      <c r="BZ53" s="1314"/>
      <c r="CA53" s="1314"/>
      <c r="CB53" s="1314"/>
      <c r="CC53" s="1314"/>
      <c r="CD53" s="1314"/>
      <c r="CE53" s="1314"/>
      <c r="CF53" s="1314">
        <v>71.099999999999994</v>
      </c>
      <c r="CG53" s="1314"/>
      <c r="CH53" s="1314"/>
      <c r="CI53" s="1314"/>
      <c r="CJ53" s="1314"/>
      <c r="CK53" s="1314"/>
      <c r="CL53" s="1314"/>
      <c r="CM53" s="1314"/>
      <c r="CN53" s="1314">
        <v>72.400000000000006</v>
      </c>
      <c r="CO53" s="1314"/>
      <c r="CP53" s="1314"/>
      <c r="CQ53" s="1314"/>
      <c r="CR53" s="1314"/>
      <c r="CS53" s="1314"/>
      <c r="CT53" s="1314"/>
      <c r="CU53" s="1314"/>
      <c r="CV53" s="1314">
        <v>73.599999999999994</v>
      </c>
      <c r="CW53" s="1314"/>
      <c r="CX53" s="1314"/>
      <c r="CY53" s="1314"/>
      <c r="CZ53" s="1314"/>
      <c r="DA53" s="1314"/>
      <c r="DB53" s="1314"/>
      <c r="DC53" s="1314"/>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1"/>
      <c r="B55" s="1283"/>
      <c r="G55" s="1302"/>
      <c r="H55" s="1302"/>
      <c r="I55" s="1302"/>
      <c r="J55" s="1302"/>
      <c r="K55" s="1311"/>
      <c r="L55" s="1311"/>
      <c r="M55" s="1311"/>
      <c r="N55" s="1311"/>
      <c r="AN55" s="1308" t="s">
        <v>605</v>
      </c>
      <c r="AO55" s="1308"/>
      <c r="AP55" s="1308"/>
      <c r="AQ55" s="1308"/>
      <c r="AR55" s="1308"/>
      <c r="AS55" s="1308"/>
      <c r="AT55" s="1308"/>
      <c r="AU55" s="1308"/>
      <c r="AV55" s="1308"/>
      <c r="AW55" s="1308"/>
      <c r="AX55" s="1308"/>
      <c r="AY55" s="1308"/>
      <c r="AZ55" s="1308"/>
      <c r="BA55" s="1308"/>
      <c r="BB55" s="1312" t="s">
        <v>603</v>
      </c>
      <c r="BC55" s="1312"/>
      <c r="BD55" s="1312"/>
      <c r="BE55" s="1312"/>
      <c r="BF55" s="1312"/>
      <c r="BG55" s="1312"/>
      <c r="BH55" s="1312"/>
      <c r="BI55" s="1312"/>
      <c r="BJ55" s="1312"/>
      <c r="BK55" s="1312"/>
      <c r="BL55" s="1312"/>
      <c r="BM55" s="1312"/>
      <c r="BN55" s="1312"/>
      <c r="BO55" s="1312"/>
      <c r="BP55" s="1313"/>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604</v>
      </c>
      <c r="BC57" s="1312"/>
      <c r="BD57" s="1312"/>
      <c r="BE57" s="1312"/>
      <c r="BF57" s="1312"/>
      <c r="BG57" s="1312"/>
      <c r="BH57" s="1312"/>
      <c r="BI57" s="1312"/>
      <c r="BJ57" s="1312"/>
      <c r="BK57" s="1312"/>
      <c r="BL57" s="1312"/>
      <c r="BM57" s="1312"/>
      <c r="BN57" s="1312"/>
      <c r="BO57" s="1312"/>
      <c r="BP57" s="1313"/>
      <c r="BQ57" s="1314"/>
      <c r="BR57" s="1314"/>
      <c r="BS57" s="1314"/>
      <c r="BT57" s="1314"/>
      <c r="BU57" s="1314"/>
      <c r="BV57" s="1314"/>
      <c r="BW57" s="1314"/>
      <c r="BX57" s="1314">
        <v>58.2</v>
      </c>
      <c r="BY57" s="1314"/>
      <c r="BZ57" s="1314"/>
      <c r="CA57" s="1314"/>
      <c r="CB57" s="1314"/>
      <c r="CC57" s="1314"/>
      <c r="CD57" s="1314"/>
      <c r="CE57" s="1314"/>
      <c r="CF57" s="1314">
        <v>60.1</v>
      </c>
      <c r="CG57" s="1314"/>
      <c r="CH57" s="1314"/>
      <c r="CI57" s="1314"/>
      <c r="CJ57" s="1314"/>
      <c r="CK57" s="1314"/>
      <c r="CL57" s="1314"/>
      <c r="CM57" s="1314"/>
      <c r="CN57" s="1314">
        <v>61.6</v>
      </c>
      <c r="CO57" s="1314"/>
      <c r="CP57" s="1314"/>
      <c r="CQ57" s="1314"/>
      <c r="CR57" s="1314"/>
      <c r="CS57" s="1314"/>
      <c r="CT57" s="1314"/>
      <c r="CU57" s="1314"/>
      <c r="CV57" s="1314">
        <v>64</v>
      </c>
      <c r="CW57" s="1314"/>
      <c r="CX57" s="1314"/>
      <c r="CY57" s="1314"/>
      <c r="CZ57" s="1314"/>
      <c r="DA57" s="1314"/>
      <c r="DB57" s="1314"/>
      <c r="DC57" s="1314"/>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606</v>
      </c>
    </row>
    <row r="64" spans="1:109" x14ac:dyDescent="0.15">
      <c r="B64" s="1283"/>
      <c r="G64" s="1290"/>
      <c r="I64" s="1324"/>
      <c r="J64" s="1324"/>
      <c r="K64" s="1324"/>
      <c r="L64" s="1324"/>
      <c r="M64" s="1324"/>
      <c r="N64" s="1325"/>
      <c r="AM64" s="1290"/>
      <c r="AN64" s="1290" t="s">
        <v>599</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607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601</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561</v>
      </c>
      <c r="BQ72" s="1308"/>
      <c r="BR72" s="1308"/>
      <c r="BS72" s="1308"/>
      <c r="BT72" s="1308"/>
      <c r="BU72" s="1308"/>
      <c r="BV72" s="1308"/>
      <c r="BW72" s="1308"/>
      <c r="BX72" s="1308" t="s">
        <v>562</v>
      </c>
      <c r="BY72" s="1308"/>
      <c r="BZ72" s="1308"/>
      <c r="CA72" s="1308"/>
      <c r="CB72" s="1308"/>
      <c r="CC72" s="1308"/>
      <c r="CD72" s="1308"/>
      <c r="CE72" s="1308"/>
      <c r="CF72" s="1308" t="s">
        <v>563</v>
      </c>
      <c r="CG72" s="1308"/>
      <c r="CH72" s="1308"/>
      <c r="CI72" s="1308"/>
      <c r="CJ72" s="1308"/>
      <c r="CK72" s="1308"/>
      <c r="CL72" s="1308"/>
      <c r="CM72" s="1308"/>
      <c r="CN72" s="1308" t="s">
        <v>564</v>
      </c>
      <c r="CO72" s="1308"/>
      <c r="CP72" s="1308"/>
      <c r="CQ72" s="1308"/>
      <c r="CR72" s="1308"/>
      <c r="CS72" s="1308"/>
      <c r="CT72" s="1308"/>
      <c r="CU72" s="1308"/>
      <c r="CV72" s="1308" t="s">
        <v>565</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14">
        <v>20.9</v>
      </c>
      <c r="BQ73" s="1314"/>
      <c r="BR73" s="1314"/>
      <c r="BS73" s="1314"/>
      <c r="BT73" s="1314"/>
      <c r="BU73" s="1314"/>
      <c r="BV73" s="1314"/>
      <c r="BW73" s="1314"/>
      <c r="BX73" s="1314">
        <v>26.4</v>
      </c>
      <c r="BY73" s="1314"/>
      <c r="BZ73" s="1314"/>
      <c r="CA73" s="1314"/>
      <c r="CB73" s="1314"/>
      <c r="CC73" s="1314"/>
      <c r="CD73" s="1314"/>
      <c r="CE73" s="1314"/>
      <c r="CF73" s="1314">
        <v>20.5</v>
      </c>
      <c r="CG73" s="1314"/>
      <c r="CH73" s="1314"/>
      <c r="CI73" s="1314"/>
      <c r="CJ73" s="1314"/>
      <c r="CK73" s="1314"/>
      <c r="CL73" s="1314"/>
      <c r="CM73" s="1314"/>
      <c r="CN73" s="1314">
        <v>27</v>
      </c>
      <c r="CO73" s="1314"/>
      <c r="CP73" s="1314"/>
      <c r="CQ73" s="1314"/>
      <c r="CR73" s="1314"/>
      <c r="CS73" s="1314"/>
      <c r="CT73" s="1314"/>
      <c r="CU73" s="1314"/>
      <c r="CV73" s="1314">
        <v>27.7</v>
      </c>
      <c r="CW73" s="1314"/>
      <c r="CX73" s="1314"/>
      <c r="CY73" s="1314"/>
      <c r="CZ73" s="1314"/>
      <c r="DA73" s="1314"/>
      <c r="DB73" s="1314"/>
      <c r="DC73" s="1314"/>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14">
        <v>10</v>
      </c>
      <c r="BQ75" s="1314"/>
      <c r="BR75" s="1314"/>
      <c r="BS75" s="1314"/>
      <c r="BT75" s="1314"/>
      <c r="BU75" s="1314"/>
      <c r="BV75" s="1314"/>
      <c r="BW75" s="1314"/>
      <c r="BX75" s="1314">
        <v>9.5</v>
      </c>
      <c r="BY75" s="1314"/>
      <c r="BZ75" s="1314"/>
      <c r="CA75" s="1314"/>
      <c r="CB75" s="1314"/>
      <c r="CC75" s="1314"/>
      <c r="CD75" s="1314"/>
      <c r="CE75" s="1314"/>
      <c r="CF75" s="1314">
        <v>9.3000000000000007</v>
      </c>
      <c r="CG75" s="1314"/>
      <c r="CH75" s="1314"/>
      <c r="CI75" s="1314"/>
      <c r="CJ75" s="1314"/>
      <c r="CK75" s="1314"/>
      <c r="CL75" s="1314"/>
      <c r="CM75" s="1314"/>
      <c r="CN75" s="1314">
        <v>8.8000000000000007</v>
      </c>
      <c r="CO75" s="1314"/>
      <c r="CP75" s="1314"/>
      <c r="CQ75" s="1314"/>
      <c r="CR75" s="1314"/>
      <c r="CS75" s="1314"/>
      <c r="CT75" s="1314"/>
      <c r="CU75" s="1314"/>
      <c r="CV75" s="1314">
        <v>8.6999999999999993</v>
      </c>
      <c r="CW75" s="1314"/>
      <c r="CX75" s="1314"/>
      <c r="CY75" s="1314"/>
      <c r="CZ75" s="1314"/>
      <c r="DA75" s="1314"/>
      <c r="DB75" s="1314"/>
      <c r="DC75" s="1314"/>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3"/>
      <c r="G77" s="1302"/>
      <c r="H77" s="1302"/>
      <c r="I77" s="1302"/>
      <c r="J77" s="1302"/>
      <c r="K77" s="1331"/>
      <c r="L77" s="1331"/>
      <c r="M77" s="1331"/>
      <c r="N77" s="1331"/>
      <c r="AN77" s="1308" t="s">
        <v>605</v>
      </c>
      <c r="AO77" s="1308"/>
      <c r="AP77" s="1308"/>
      <c r="AQ77" s="1308"/>
      <c r="AR77" s="1308"/>
      <c r="AS77" s="1308"/>
      <c r="AT77" s="1308"/>
      <c r="AU77" s="1308"/>
      <c r="AV77" s="1308"/>
      <c r="AW77" s="1308"/>
      <c r="AX77" s="1308"/>
      <c r="AY77" s="1308"/>
      <c r="AZ77" s="1308"/>
      <c r="BA77" s="1308"/>
      <c r="BB77" s="1312" t="s">
        <v>603</v>
      </c>
      <c r="BC77" s="1312"/>
      <c r="BD77" s="1312"/>
      <c r="BE77" s="1312"/>
      <c r="BF77" s="1312"/>
      <c r="BG77" s="1312"/>
      <c r="BH77" s="1312"/>
      <c r="BI77" s="1312"/>
      <c r="BJ77" s="1312"/>
      <c r="BK77" s="1312"/>
      <c r="BL77" s="1312"/>
      <c r="BM77" s="1312"/>
      <c r="BN77" s="1312"/>
      <c r="BO77" s="1312"/>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608</v>
      </c>
      <c r="BC79" s="1312"/>
      <c r="BD79" s="1312"/>
      <c r="BE79" s="1312"/>
      <c r="BF79" s="1312"/>
      <c r="BG79" s="1312"/>
      <c r="BH79" s="1312"/>
      <c r="BI79" s="1312"/>
      <c r="BJ79" s="1312"/>
      <c r="BK79" s="1312"/>
      <c r="BL79" s="1312"/>
      <c r="BM79" s="1312"/>
      <c r="BN79" s="1312"/>
      <c r="BO79" s="1312"/>
      <c r="BP79" s="1314">
        <v>8.5</v>
      </c>
      <c r="BQ79" s="1314"/>
      <c r="BR79" s="1314"/>
      <c r="BS79" s="1314"/>
      <c r="BT79" s="1314"/>
      <c r="BU79" s="1314"/>
      <c r="BV79" s="1314"/>
      <c r="BW79" s="1314"/>
      <c r="BX79" s="1314">
        <v>8.5</v>
      </c>
      <c r="BY79" s="1314"/>
      <c r="BZ79" s="1314"/>
      <c r="CA79" s="1314"/>
      <c r="CB79" s="1314"/>
      <c r="CC79" s="1314"/>
      <c r="CD79" s="1314"/>
      <c r="CE79" s="1314"/>
      <c r="CF79" s="1314">
        <v>8.6</v>
      </c>
      <c r="CG79" s="1314"/>
      <c r="CH79" s="1314"/>
      <c r="CI79" s="1314"/>
      <c r="CJ79" s="1314"/>
      <c r="CK79" s="1314"/>
      <c r="CL79" s="1314"/>
      <c r="CM79" s="1314"/>
      <c r="CN79" s="1314">
        <v>8.6</v>
      </c>
      <c r="CO79" s="1314"/>
      <c r="CP79" s="1314"/>
      <c r="CQ79" s="1314"/>
      <c r="CR79" s="1314"/>
      <c r="CS79" s="1314"/>
      <c r="CT79" s="1314"/>
      <c r="CU79" s="1314"/>
      <c r="CV79" s="1314">
        <v>8.9</v>
      </c>
      <c r="CW79" s="1314"/>
      <c r="CX79" s="1314"/>
      <c r="CY79" s="1314"/>
      <c r="CZ79" s="1314"/>
      <c r="DA79" s="1314"/>
      <c r="DB79" s="1314"/>
      <c r="DC79" s="1314"/>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lrFx9N7D0k8BVRPrCAbjo69LReOtQJ68Zy2v/rXYOBxSzj46yfwOnQBPVtpMje642bXSzbAMMy8vuZh29WU6YA==" saltValue="dubm1+RrkjxNPSB1Awbs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Normal="100" zoomScaleSheetLayoutView="70" workbookViewId="0">
      <selection activeCell="CF72" sqref="CF72:CM7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cN5xTZ4Igtl1wTP9cMg07zXAUNJhLeK+oxw0HiSPrCvwd2eMht26Yy8d8scMx4o5EIPVwgAVKPuBnAOmz0GrQ==" saltValue="imSMy0O62a3PvRH0RTC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CF72" sqref="CF72:CM7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etsYJmMJBt7FO7GgtDx7F+2QQ1tcPOSlb4wq40ex7rnJ6xWD5EC3t2/e9T9Sk4g13ZAAdfKjMKZ7N57NTrQKQg==" saltValue="kpQxP+thDStMggDPdgCs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305896</v>
      </c>
      <c r="E3" s="162"/>
      <c r="F3" s="163">
        <v>168868</v>
      </c>
      <c r="G3" s="164"/>
      <c r="H3" s="165"/>
    </row>
    <row r="4" spans="1:8" x14ac:dyDescent="0.15">
      <c r="A4" s="166"/>
      <c r="B4" s="167"/>
      <c r="C4" s="168"/>
      <c r="D4" s="169">
        <v>108531</v>
      </c>
      <c r="E4" s="170"/>
      <c r="F4" s="171">
        <v>79360</v>
      </c>
      <c r="G4" s="172"/>
      <c r="H4" s="173"/>
    </row>
    <row r="5" spans="1:8" x14ac:dyDescent="0.15">
      <c r="A5" s="154" t="s">
        <v>553</v>
      </c>
      <c r="B5" s="159"/>
      <c r="C5" s="160"/>
      <c r="D5" s="161">
        <v>549780</v>
      </c>
      <c r="E5" s="162"/>
      <c r="F5" s="163">
        <v>202870</v>
      </c>
      <c r="G5" s="164"/>
      <c r="H5" s="165"/>
    </row>
    <row r="6" spans="1:8" x14ac:dyDescent="0.15">
      <c r="A6" s="166"/>
      <c r="B6" s="167"/>
      <c r="C6" s="168"/>
      <c r="D6" s="169">
        <v>135411</v>
      </c>
      <c r="E6" s="170"/>
      <c r="F6" s="171">
        <v>79735</v>
      </c>
      <c r="G6" s="172"/>
      <c r="H6" s="173"/>
    </row>
    <row r="7" spans="1:8" x14ac:dyDescent="0.15">
      <c r="A7" s="154" t="s">
        <v>554</v>
      </c>
      <c r="B7" s="159"/>
      <c r="C7" s="160"/>
      <c r="D7" s="161">
        <v>279245</v>
      </c>
      <c r="E7" s="162"/>
      <c r="F7" s="163">
        <v>167497</v>
      </c>
      <c r="G7" s="164"/>
      <c r="H7" s="165"/>
    </row>
    <row r="8" spans="1:8" x14ac:dyDescent="0.15">
      <c r="A8" s="166"/>
      <c r="B8" s="167"/>
      <c r="C8" s="168"/>
      <c r="D8" s="169">
        <v>114411</v>
      </c>
      <c r="E8" s="170"/>
      <c r="F8" s="171">
        <v>82571</v>
      </c>
      <c r="G8" s="172"/>
      <c r="H8" s="173"/>
    </row>
    <row r="9" spans="1:8" x14ac:dyDescent="0.15">
      <c r="A9" s="154" t="s">
        <v>555</v>
      </c>
      <c r="B9" s="159"/>
      <c r="C9" s="160"/>
      <c r="D9" s="161">
        <v>464815</v>
      </c>
      <c r="E9" s="162"/>
      <c r="F9" s="163">
        <v>190274</v>
      </c>
      <c r="G9" s="164"/>
      <c r="H9" s="165"/>
    </row>
    <row r="10" spans="1:8" x14ac:dyDescent="0.15">
      <c r="A10" s="166"/>
      <c r="B10" s="167"/>
      <c r="C10" s="168"/>
      <c r="D10" s="169">
        <v>137713</v>
      </c>
      <c r="E10" s="170"/>
      <c r="F10" s="171">
        <v>88584</v>
      </c>
      <c r="G10" s="172"/>
      <c r="H10" s="173"/>
    </row>
    <row r="11" spans="1:8" x14ac:dyDescent="0.15">
      <c r="A11" s="154" t="s">
        <v>556</v>
      </c>
      <c r="B11" s="159"/>
      <c r="C11" s="160"/>
      <c r="D11" s="161">
        <v>448004</v>
      </c>
      <c r="E11" s="162"/>
      <c r="F11" s="163">
        <v>200194</v>
      </c>
      <c r="G11" s="164"/>
      <c r="H11" s="165"/>
    </row>
    <row r="12" spans="1:8" x14ac:dyDescent="0.15">
      <c r="A12" s="166"/>
      <c r="B12" s="167"/>
      <c r="C12" s="174"/>
      <c r="D12" s="169">
        <v>138519</v>
      </c>
      <c r="E12" s="170"/>
      <c r="F12" s="171">
        <v>106422</v>
      </c>
      <c r="G12" s="172"/>
      <c r="H12" s="173"/>
    </row>
    <row r="13" spans="1:8" x14ac:dyDescent="0.15">
      <c r="A13" s="154"/>
      <c r="B13" s="159"/>
      <c r="C13" s="175"/>
      <c r="D13" s="176">
        <v>409548</v>
      </c>
      <c r="E13" s="177"/>
      <c r="F13" s="178">
        <v>185941</v>
      </c>
      <c r="G13" s="179"/>
      <c r="H13" s="165"/>
    </row>
    <row r="14" spans="1:8" x14ac:dyDescent="0.15">
      <c r="A14" s="166"/>
      <c r="B14" s="167"/>
      <c r="C14" s="168"/>
      <c r="D14" s="169">
        <v>126917</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1.48</v>
      </c>
      <c r="C19" s="180">
        <f>ROUND(VALUE(SUBSTITUTE(実質収支比率等に係る経年分析!G$48,"▲","-")),2)</f>
        <v>2.02</v>
      </c>
      <c r="D19" s="180">
        <f>ROUND(VALUE(SUBSTITUTE(実質収支比率等に係る経年分析!H$48,"▲","-")),2)</f>
        <v>1.44</v>
      </c>
      <c r="E19" s="180">
        <f>ROUND(VALUE(SUBSTITUTE(実質収支比率等に係る経年分析!I$48,"▲","-")),2)</f>
        <v>1.92</v>
      </c>
      <c r="F19" s="180">
        <f>ROUND(VALUE(SUBSTITUTE(実質収支比率等に係る経年分析!J$48,"▲","-")),2)</f>
        <v>2.69</v>
      </c>
    </row>
    <row r="20" spans="1:11" x14ac:dyDescent="0.15">
      <c r="A20" s="180" t="s">
        <v>55</v>
      </c>
      <c r="B20" s="180">
        <f>ROUND(VALUE(SUBSTITUTE(実質収支比率等に係る経年分析!F$47,"▲","-")),2)</f>
        <v>30.22</v>
      </c>
      <c r="C20" s="180">
        <f>ROUND(VALUE(SUBSTITUTE(実質収支比率等に係る経年分析!G$47,"▲","-")),2)</f>
        <v>29.95</v>
      </c>
      <c r="D20" s="180">
        <f>ROUND(VALUE(SUBSTITUTE(実質収支比率等に係る経年分析!H$47,"▲","-")),2)</f>
        <v>29.6</v>
      </c>
      <c r="E20" s="180">
        <f>ROUND(VALUE(SUBSTITUTE(実質収支比率等に係る経年分析!I$47,"▲","-")),2)</f>
        <v>29.51</v>
      </c>
      <c r="F20" s="180">
        <f>ROUND(VALUE(SUBSTITUTE(実質収支比率等に係る経年分析!J$47,"▲","-")),2)</f>
        <v>30.09</v>
      </c>
    </row>
    <row r="21" spans="1:11" x14ac:dyDescent="0.15">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2.0099999999999998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970</v>
      </c>
      <c r="E42" s="182"/>
      <c r="F42" s="182"/>
      <c r="G42" s="182">
        <f>'実質公債費比率（分子）の構造'!L$52</f>
        <v>966</v>
      </c>
      <c r="H42" s="182"/>
      <c r="I42" s="182"/>
      <c r="J42" s="182">
        <f>'実質公債費比率（分子）の構造'!M$52</f>
        <v>918</v>
      </c>
      <c r="K42" s="182"/>
      <c r="L42" s="182"/>
      <c r="M42" s="182">
        <f>'実質公債費比率（分子）の構造'!N$52</f>
        <v>902</v>
      </c>
      <c r="N42" s="182"/>
      <c r="O42" s="182"/>
      <c r="P42" s="182">
        <f>'実質公債費比率（分子）の構造'!O$52</f>
        <v>904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338</v>
      </c>
      <c r="C46" s="182"/>
      <c r="D46" s="182"/>
      <c r="E46" s="182">
        <f>'実質公債費比率（分子）の構造'!L$48</f>
        <v>336</v>
      </c>
      <c r="F46" s="182"/>
      <c r="G46" s="182"/>
      <c r="H46" s="182">
        <f>'実質公債費比率（分子）の構造'!M$48</f>
        <v>351</v>
      </c>
      <c r="I46" s="182"/>
      <c r="J46" s="182"/>
      <c r="K46" s="182">
        <f>'実質公債費比率（分子）の構造'!N$48</f>
        <v>337</v>
      </c>
      <c r="L46" s="182"/>
      <c r="M46" s="182"/>
      <c r="N46" s="182">
        <f>'実質公債費比率（分子）の構造'!O$48</f>
        <v>338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1119</v>
      </c>
      <c r="C49" s="182"/>
      <c r="D49" s="182"/>
      <c r="E49" s="182">
        <f>'実質公債費比率（分子）の構造'!L$45</f>
        <v>1074</v>
      </c>
      <c r="F49" s="182"/>
      <c r="G49" s="182"/>
      <c r="H49" s="182">
        <f>'実質公債費比率（分子）の構造'!M$45</f>
        <v>1012</v>
      </c>
      <c r="I49" s="182"/>
      <c r="J49" s="182"/>
      <c r="K49" s="182">
        <f>'実質公債費比率（分子）の構造'!N$45</f>
        <v>978</v>
      </c>
      <c r="L49" s="182"/>
      <c r="M49" s="182"/>
      <c r="N49" s="182">
        <f>'実質公債費比率（分子）の構造'!O$45</f>
        <v>1004</v>
      </c>
      <c r="O49" s="182"/>
      <c r="P49" s="182"/>
    </row>
    <row r="50" spans="1:16" x14ac:dyDescent="0.15">
      <c r="A50" s="182" t="s">
        <v>71</v>
      </c>
      <c r="B50" s="182" t="e">
        <f>NA()</f>
        <v>#N/A</v>
      </c>
      <c r="C50" s="182">
        <f>IF(ISNUMBER('実質公債費比率（分子）の構造'!K$53),'実質公債費比率（分子）の構造'!K$53,NA())</f>
        <v>492</v>
      </c>
      <c r="D50" s="182" t="e">
        <f>NA()</f>
        <v>#N/A</v>
      </c>
      <c r="E50" s="182" t="e">
        <f>NA()</f>
        <v>#N/A</v>
      </c>
      <c r="F50" s="182">
        <f>IF(ISNUMBER('実質公債費比率（分子）の構造'!L$53),'実質公債費比率（分子）の構造'!L$53,NA())</f>
        <v>447</v>
      </c>
      <c r="G50" s="182" t="e">
        <f>NA()</f>
        <v>#N/A</v>
      </c>
      <c r="H50" s="182" t="e">
        <f>NA()</f>
        <v>#N/A</v>
      </c>
      <c r="I50" s="182">
        <f>IF(ISNUMBER('実質公債費比率（分子）の構造'!M$53),'実質公債費比率（分子）の構造'!M$53,NA())</f>
        <v>448</v>
      </c>
      <c r="J50" s="182" t="e">
        <f>NA()</f>
        <v>#N/A</v>
      </c>
      <c r="K50" s="182" t="e">
        <f>NA()</f>
        <v>#N/A</v>
      </c>
      <c r="L50" s="182">
        <f>IF(ISNUMBER('実質公債費比率（分子）の構造'!N$53),'実質公債費比率（分子）の構造'!N$53,NA())</f>
        <v>416</v>
      </c>
      <c r="M50" s="182" t="e">
        <f>NA()</f>
        <v>#N/A</v>
      </c>
      <c r="N50" s="182" t="e">
        <f>NA()</f>
        <v>#N/A</v>
      </c>
      <c r="O50" s="182">
        <f>IF(ISNUMBER('実質公債費比率（分子）の構造'!O$53),'実質公債費比率（分子）の構造'!O$53,NA())</f>
        <v>441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8815</v>
      </c>
      <c r="E56" s="181"/>
      <c r="F56" s="181"/>
      <c r="G56" s="181">
        <f>'将来負担比率（分子）の構造'!J$52</f>
        <v>9255</v>
      </c>
      <c r="H56" s="181"/>
      <c r="I56" s="181"/>
      <c r="J56" s="181">
        <f>'将来負担比率（分子）の構造'!K$52</f>
        <v>8913</v>
      </c>
      <c r="K56" s="181"/>
      <c r="L56" s="181"/>
      <c r="M56" s="181">
        <f>'将来負担比率（分子）の構造'!L$52</f>
        <v>8676</v>
      </c>
      <c r="N56" s="181"/>
      <c r="O56" s="181"/>
      <c r="P56" s="181">
        <f>'将来負担比率（分子）の構造'!M$52</f>
        <v>8913</v>
      </c>
    </row>
    <row r="57" spans="1:16" x14ac:dyDescent="0.15">
      <c r="A57" s="181" t="s">
        <v>42</v>
      </c>
      <c r="B57" s="181"/>
      <c r="C57" s="181"/>
      <c r="D57" s="181">
        <f>'将来負担比率（分子）の構造'!I$51</f>
        <v>814</v>
      </c>
      <c r="E57" s="181"/>
      <c r="F57" s="181"/>
      <c r="G57" s="181">
        <f>'将来負担比率（分子）の構造'!J$51</f>
        <v>924</v>
      </c>
      <c r="H57" s="181"/>
      <c r="I57" s="181"/>
      <c r="J57" s="181">
        <f>'将来負担比率（分子）の構造'!K$51</f>
        <v>1012</v>
      </c>
      <c r="K57" s="181"/>
      <c r="L57" s="181"/>
      <c r="M57" s="181">
        <f>'将来負担比率（分子）の構造'!L$51</f>
        <v>1117</v>
      </c>
      <c r="N57" s="181"/>
      <c r="O57" s="181"/>
      <c r="P57" s="181">
        <f>'将来負担比率（分子）の構造'!M$51</f>
        <v>1218</v>
      </c>
    </row>
    <row r="58" spans="1:16" x14ac:dyDescent="0.15">
      <c r="A58" s="181" t="s">
        <v>41</v>
      </c>
      <c r="B58" s="181"/>
      <c r="C58" s="181"/>
      <c r="D58" s="181">
        <f>'将来負担比率（分子）の構造'!I$50</f>
        <v>4251</v>
      </c>
      <c r="E58" s="181"/>
      <c r="F58" s="181"/>
      <c r="G58" s="181">
        <f>'将来負担比率（分子）の構造'!J$50</f>
        <v>4245</v>
      </c>
      <c r="H58" s="181"/>
      <c r="I58" s="181"/>
      <c r="J58" s="181">
        <f>'将来負担比率（分子）の構造'!K$50</f>
        <v>4379</v>
      </c>
      <c r="K58" s="181"/>
      <c r="L58" s="181"/>
      <c r="M58" s="181">
        <f>'将来負担比率（分子）の構造'!L$50</f>
        <v>4346</v>
      </c>
      <c r="N58" s="181"/>
      <c r="O58" s="181"/>
      <c r="P58" s="181">
        <f>'将来負担比率（分子）の構造'!M$50</f>
        <v>4293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1206</v>
      </c>
      <c r="C62" s="181"/>
      <c r="D62" s="181"/>
      <c r="E62" s="181">
        <f>'将来負担比率（分子）の構造'!J$45</f>
        <v>1224</v>
      </c>
      <c r="F62" s="181"/>
      <c r="G62" s="181"/>
      <c r="H62" s="181">
        <f>'将来負担比率（分子）の構造'!K$45</f>
        <v>1086</v>
      </c>
      <c r="I62" s="181"/>
      <c r="J62" s="181"/>
      <c r="K62" s="181">
        <f>'将来負担比率（分子）の構造'!L$45</f>
        <v>1020</v>
      </c>
      <c r="L62" s="181"/>
      <c r="M62" s="181"/>
      <c r="N62" s="181">
        <f>'将来負担比率（分子）の構造'!M$45</f>
        <v>932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3085</v>
      </c>
      <c r="C64" s="181"/>
      <c r="D64" s="181"/>
      <c r="E64" s="181">
        <f>'将来負担比率（分子）の構造'!J$43</f>
        <v>2809</v>
      </c>
      <c r="F64" s="181"/>
      <c r="G64" s="181"/>
      <c r="H64" s="181">
        <f>'将来負担比率（分子）の構造'!K$43</f>
        <v>2476</v>
      </c>
      <c r="I64" s="181"/>
      <c r="J64" s="181"/>
      <c r="K64" s="181">
        <f>'将来負担比率（分子）の構造'!L$43</f>
        <v>2412</v>
      </c>
      <c r="L64" s="181"/>
      <c r="M64" s="181"/>
      <c r="N64" s="181">
        <f>'将来負担比率（分子）の構造'!M$43</f>
        <v>2164</v>
      </c>
      <c r="O64" s="181"/>
      <c r="P64" s="181"/>
    </row>
    <row r="65" spans="1:16" x14ac:dyDescent="0.15">
      <c r="A65" s="181" t="s">
        <v>32</v>
      </c>
      <c r="B65" s="181">
        <f>'将来負担比率（分子）の構造'!I$42</f>
        <v>30</v>
      </c>
      <c r="C65" s="181"/>
      <c r="D65" s="181"/>
      <c r="E65" s="181">
        <f>'将来負担比率（分子）の構造'!J$42</f>
        <v>30</v>
      </c>
      <c r="F65" s="181"/>
      <c r="G65" s="181"/>
      <c r="H65" s="181">
        <f>'将来負担比率（分子）の構造'!K$42</f>
        <v>28</v>
      </c>
      <c r="I65" s="181"/>
      <c r="J65" s="181"/>
      <c r="K65" s="181">
        <f>'将来負担比率（分子）の構造'!L$42</f>
        <v>49</v>
      </c>
      <c r="L65" s="181"/>
      <c r="M65" s="181"/>
      <c r="N65" s="181">
        <f>'将来負担比率（分子）の構造'!M$42</f>
        <v>59</v>
      </c>
      <c r="O65" s="181"/>
      <c r="P65" s="181"/>
    </row>
    <row r="66" spans="1:16" x14ac:dyDescent="0.15">
      <c r="A66" s="181" t="s">
        <v>31</v>
      </c>
      <c r="B66" s="181">
        <f>'将来負担比率（分子）の構造'!I$41</f>
        <v>10612</v>
      </c>
      <c r="C66" s="181"/>
      <c r="D66" s="181"/>
      <c r="E66" s="181">
        <f>'将来負担比率（分子）の構造'!J$41</f>
        <v>11674</v>
      </c>
      <c r="F66" s="181"/>
      <c r="G66" s="181"/>
      <c r="H66" s="181">
        <f>'将来負担比率（分子）の構造'!K$41</f>
        <v>11720</v>
      </c>
      <c r="I66" s="181"/>
      <c r="J66" s="181"/>
      <c r="K66" s="181">
        <f>'将来負担比率（分子）の構造'!L$41</f>
        <v>11986</v>
      </c>
      <c r="L66" s="181"/>
      <c r="M66" s="181"/>
      <c r="N66" s="181">
        <f>'将来負担比率（分子）の構造'!M$41</f>
        <v>12676</v>
      </c>
      <c r="O66" s="181"/>
      <c r="P66" s="181"/>
    </row>
    <row r="67" spans="1:16" x14ac:dyDescent="0.15">
      <c r="A67" s="181" t="s">
        <v>75</v>
      </c>
      <c r="B67" s="181" t="e">
        <f>NA()</f>
        <v>#N/A</v>
      </c>
      <c r="C67" s="181">
        <f>IF(ISNUMBER('将来負担比率（分子）の構造'!I$53), IF('将来負担比率（分子）の構造'!I$53 &lt; 0, 0, '将来負担比率（分子）の構造'!I$53), NA())</f>
        <v>1052</v>
      </c>
      <c r="D67" s="181" t="e">
        <f>NA()</f>
        <v>#N/A</v>
      </c>
      <c r="E67" s="181" t="e">
        <f>NA()</f>
        <v>#N/A</v>
      </c>
      <c r="F67" s="181">
        <f>IF(ISNUMBER('将来負担比率（分子）の構造'!J$53), IF('将来負担比率（分子）の構造'!J$53 &lt; 0, 0, '将来負担比率（分子）の構造'!J$53), NA())</f>
        <v>1313</v>
      </c>
      <c r="G67" s="181" t="e">
        <f>NA()</f>
        <v>#N/A</v>
      </c>
      <c r="H67" s="181" t="e">
        <f>NA()</f>
        <v>#N/A</v>
      </c>
      <c r="I67" s="181">
        <f>IF(ISNUMBER('将来負担比率（分子）の構造'!K$53), IF('将来負担比率（分子）の構造'!K$53 &lt; 0, 0, '将来負担比率（分子）の構造'!K$53), NA())</f>
        <v>1005</v>
      </c>
      <c r="J67" s="181" t="e">
        <f>NA()</f>
        <v>#N/A</v>
      </c>
      <c r="K67" s="181" t="e">
        <f>NA()</f>
        <v>#N/A</v>
      </c>
      <c r="L67" s="181">
        <f>IF(ISNUMBER('将来負担比率（分子）の構造'!L$53), IF('将来負担比率（分子）の構造'!L$53 &lt; 0, 0, '将来負担比率（分子）の構造'!L$53), NA())</f>
        <v>1327</v>
      </c>
      <c r="M67" s="181" t="e">
        <f>NA()</f>
        <v>#N/A</v>
      </c>
      <c r="N67" s="181" t="e">
        <f>NA()</f>
        <v>#N/A</v>
      </c>
      <c r="O67" s="181">
        <f>IF(ISNUMBER('将来負担比率（分子）の構造'!M$53), IF('将来負担比率（分子）の構造'!M$53 &lt; 0, 0, '将来負担比率（分子）の構造'!M$53), NA())</f>
        <v>1407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1699</v>
      </c>
      <c r="C72" s="185">
        <f>基金残高に係る経年分析!G55</f>
        <v>1695</v>
      </c>
      <c r="D72" s="185">
        <f>基金残高に係る経年分析!H55</f>
        <v>1778</v>
      </c>
    </row>
    <row r="73" spans="1:16" x14ac:dyDescent="0.15">
      <c r="A73" s="184" t="s">
        <v>78</v>
      </c>
      <c r="B73" s="185">
        <f>基金残高に係る経年分析!F56</f>
        <v>850</v>
      </c>
      <c r="C73" s="185">
        <f>基金残高に係る経年分析!G56</f>
        <v>877</v>
      </c>
      <c r="D73" s="185">
        <f>基金残高に係る経年分析!H56</f>
        <v>847</v>
      </c>
    </row>
    <row r="74" spans="1:16" x14ac:dyDescent="0.15">
      <c r="A74" s="184" t="s">
        <v>79</v>
      </c>
      <c r="B74" s="185">
        <f>基金残高に係る経年分析!F57</f>
        <v>1518</v>
      </c>
      <c r="C74" s="185">
        <f>基金残高に係る経年分析!G57</f>
        <v>1460</v>
      </c>
      <c r="D74" s="185">
        <f>基金残高に係る経年分析!H57</f>
        <v>1544</v>
      </c>
    </row>
  </sheetData>
  <sheetProtection algorithmName="SHA-512" hashValue="EuSc2D56cQqGPta1KA7dokOvaOLL1dw6dVvEtwzS19XZ2M57F1yCvAUVxLfSdFWhMX8lItNSgFgHFtJIGrNfmA==" saltValue="JPG/PqenUYKMdS4OOC7S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野本　恭平</cp:lastModifiedBy>
  <cp:lastPrinted>2022-03-18T03:27:04Z</cp:lastPrinted>
  <dcterms:created xsi:type="dcterms:W3CDTF">2022-02-02T03:24:00Z</dcterms:created>
  <dcterms:modified xsi:type="dcterms:W3CDTF">2022-09-15T01:39:51Z</dcterms:modified>
  <cp:category/>
</cp:coreProperties>
</file>