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ta\Desktop\"/>
    </mc:Choice>
  </mc:AlternateContent>
  <bookViews>
    <workbookView xWindow="0" yWindow="0" windowWidth="23010" windowHeight="9870"/>
  </bookViews>
  <sheets>
    <sheet name="別紙８" sheetId="2" r:id="rId1"/>
  </sheets>
  <definedNames>
    <definedName name="_xlnm.Print_Area" localSheetId="0">別紙８!$A$1:$L$49</definedName>
    <definedName name="_xlnm.Print_Titles" localSheetId="0">別紙８!$2:$11</definedName>
  </definedNames>
  <calcPr calcId="162913"/>
</workbook>
</file>

<file path=xl/calcChain.xml><?xml version="1.0" encoding="utf-8"?>
<calcChain xmlns="http://schemas.openxmlformats.org/spreadsheetml/2006/main">
  <c r="H3" i="2" l="1"/>
  <c r="K7" i="2"/>
  <c r="B45" i="2"/>
  <c r="F45" i="2" s="1"/>
  <c r="J45" i="2" l="1"/>
  <c r="B47" i="2" s="1"/>
  <c r="D47" i="2"/>
  <c r="E47" i="2"/>
</calcChain>
</file>

<file path=xl/sharedStrings.xml><?xml version="1.0" encoding="utf-8"?>
<sst xmlns="http://schemas.openxmlformats.org/spreadsheetml/2006/main" count="100" uniqueCount="76">
  <si>
    <t>年　齢</t>
    <rPh sb="0" eb="1">
      <t>トシ</t>
    </rPh>
    <rPh sb="2" eb="3">
      <t>ヨワイ</t>
    </rPh>
    <phoneticPr fontId="2"/>
  </si>
  <si>
    <t>届出
受理
番号</t>
    <rPh sb="0" eb="2">
      <t>トドケデ</t>
    </rPh>
    <rPh sb="3" eb="5">
      <t>ジュリ</t>
    </rPh>
    <rPh sb="6" eb="8">
      <t>バンゴウ</t>
    </rPh>
    <phoneticPr fontId="2"/>
  </si>
  <si>
    <t>党　　　　派</t>
    <rPh sb="0" eb="1">
      <t>トウ</t>
    </rPh>
    <rPh sb="5" eb="6">
      <t>ハ</t>
    </rPh>
    <phoneticPr fontId="2"/>
  </si>
  <si>
    <t>職　　　　業</t>
    <rPh sb="0" eb="1">
      <t>ショク</t>
    </rPh>
    <rPh sb="5" eb="6">
      <t>ギョウ</t>
    </rPh>
    <phoneticPr fontId="2"/>
  </si>
  <si>
    <t>新現
元別</t>
    <rPh sb="0" eb="1">
      <t>シン</t>
    </rPh>
    <rPh sb="1" eb="2">
      <t>ゲン</t>
    </rPh>
    <rPh sb="3" eb="4">
      <t>モト</t>
    </rPh>
    <rPh sb="4" eb="5">
      <t>ベツ</t>
    </rPh>
    <phoneticPr fontId="2"/>
  </si>
  <si>
    <t>当落
の別</t>
    <rPh sb="0" eb="2">
      <t>トウラク</t>
    </rPh>
    <rPh sb="4" eb="5">
      <t>ベツ</t>
    </rPh>
    <phoneticPr fontId="2"/>
  </si>
  <si>
    <r>
      <t>ふ　　　り　　　が　　　な</t>
    </r>
    <r>
      <rPr>
        <sz val="11"/>
        <rFont val="ＭＳ Ｐゴシック"/>
        <family val="3"/>
        <charset val="128"/>
      </rPr>
      <t xml:space="preserve">
候補者氏名</t>
    </r>
    <r>
      <rPr>
        <sz val="11"/>
        <rFont val="ＭＳ Ｐゴシック"/>
        <family val="3"/>
        <charset val="128"/>
      </rPr>
      <t>（戸籍名）</t>
    </r>
    <rPh sb="14" eb="17">
      <t>こうほしゃ</t>
    </rPh>
    <rPh sb="17" eb="19">
      <t>しめい</t>
    </rPh>
    <phoneticPr fontId="4" type="Hiragana" alignment="center"/>
  </si>
  <si>
    <t>通　　称　　名</t>
    <rPh sb="0" eb="1">
      <t>つう</t>
    </rPh>
    <rPh sb="3" eb="4">
      <t>しょう</t>
    </rPh>
    <rPh sb="6" eb="7">
      <t>めい</t>
    </rPh>
    <phoneticPr fontId="4" type="Hiragana" alignment="center"/>
  </si>
  <si>
    <t>得　　票　　数</t>
    <rPh sb="0" eb="1">
      <t>エ</t>
    </rPh>
    <rPh sb="3" eb="4">
      <t>ヒョウ</t>
    </rPh>
    <rPh sb="6" eb="7">
      <t>カズ</t>
    </rPh>
    <phoneticPr fontId="2"/>
  </si>
  <si>
    <t>市町村名</t>
    <rPh sb="0" eb="4">
      <t>シチョウソンメイ</t>
    </rPh>
    <phoneticPr fontId="2"/>
  </si>
  <si>
    <t>立候補者数</t>
    <rPh sb="0" eb="4">
      <t>リッコウホシャ</t>
    </rPh>
    <rPh sb="4" eb="5">
      <t>スウ</t>
    </rPh>
    <phoneticPr fontId="2"/>
  </si>
  <si>
    <t>定　　　　 数</t>
    <rPh sb="0" eb="1">
      <t>サダム</t>
    </rPh>
    <rPh sb="6" eb="7">
      <t>カズ</t>
    </rPh>
    <phoneticPr fontId="2"/>
  </si>
  <si>
    <t>得票総数
　　　　　　　　　　　　Ａ</t>
    <rPh sb="0" eb="2">
      <t>トクヒョウ</t>
    </rPh>
    <rPh sb="2" eb="4">
      <t>ソウスウ</t>
    </rPh>
    <phoneticPr fontId="2"/>
  </si>
  <si>
    <t>法定得票数</t>
    <rPh sb="0" eb="2">
      <t>ホウテイ</t>
    </rPh>
    <rPh sb="2" eb="5">
      <t>トクヒョウスウ</t>
    </rPh>
    <phoneticPr fontId="2"/>
  </si>
  <si>
    <t>供託金没収点</t>
    <rPh sb="0" eb="3">
      <t>キョウタクキン</t>
    </rPh>
    <rPh sb="3" eb="5">
      <t>ボッシュウ</t>
    </rPh>
    <rPh sb="5" eb="6">
      <t>テン</t>
    </rPh>
    <phoneticPr fontId="2"/>
  </si>
  <si>
    <t>一のｳｪﾌﾞｻｲﾄ等のｱﾄﾞﾚｽ</t>
    <rPh sb="0" eb="1">
      <t>イチ</t>
    </rPh>
    <rPh sb="9" eb="10">
      <t>トウ</t>
    </rPh>
    <phoneticPr fontId="2"/>
  </si>
  <si>
    <t>按分の際、切り捨てられた票数　　　　　　　　　　　　Ｂ</t>
    <rPh sb="0" eb="2">
      <t>アンブン</t>
    </rPh>
    <rPh sb="3" eb="4">
      <t>サイ</t>
    </rPh>
    <rPh sb="5" eb="6">
      <t>キ</t>
    </rPh>
    <rPh sb="7" eb="8">
      <t>ス</t>
    </rPh>
    <rPh sb="12" eb="14">
      <t>ヒョウスウ</t>
    </rPh>
    <phoneticPr fontId="2"/>
  </si>
  <si>
    <t>持ち帰り　　　
その他　Ｇ</t>
    <rPh sb="0" eb="1">
      <t>モ</t>
    </rPh>
    <rPh sb="2" eb="3">
      <t>カエ</t>
    </rPh>
    <rPh sb="10" eb="11">
      <t>タ</t>
    </rPh>
    <phoneticPr fontId="2"/>
  </si>
  <si>
    <t>投票総数
（Ｄ＋Ｅ）　　Ｆ</t>
    <rPh sb="0" eb="2">
      <t>トウヒョウ</t>
    </rPh>
    <rPh sb="2" eb="4">
      <t>ソウスウ</t>
    </rPh>
    <phoneticPr fontId="2"/>
  </si>
  <si>
    <t>いずれの候補者にも属しない票数　　　　　　　　　Ｃ</t>
    <rPh sb="4" eb="7">
      <t>コウホシャ</t>
    </rPh>
    <rPh sb="9" eb="10">
      <t>ゾク</t>
    </rPh>
    <rPh sb="13" eb="15">
      <t>ヒョウスウ</t>
    </rPh>
    <phoneticPr fontId="2"/>
  </si>
  <si>
    <t>別紙　８</t>
    <rPh sb="0" eb="2">
      <t>ベッシ</t>
    </rPh>
    <phoneticPr fontId="2"/>
  </si>
  <si>
    <t>開票確定時刻</t>
    <phoneticPr fontId="2"/>
  </si>
  <si>
    <t>日　　　　　時　　　　　分</t>
    <rPh sb="0" eb="1">
      <t>ニチ</t>
    </rPh>
    <rPh sb="6" eb="7">
      <t>ジ</t>
    </rPh>
    <rPh sb="12" eb="13">
      <t>フン</t>
    </rPh>
    <phoneticPr fontId="2"/>
  </si>
  <si>
    <t>時現在</t>
    <rPh sb="0" eb="1">
      <t>ジ</t>
    </rPh>
    <rPh sb="1" eb="3">
      <t>ゲンザイ</t>
    </rPh>
    <phoneticPr fontId="2"/>
  </si>
  <si>
    <t>市町村議会議員選挙　</t>
    <rPh sb="0" eb="3">
      <t>シチョウソン</t>
    </rPh>
    <rPh sb="3" eb="5">
      <t>ギカイ</t>
    </rPh>
    <rPh sb="5" eb="7">
      <t>ギイン</t>
    </rPh>
    <rPh sb="7" eb="9">
      <t>センキョ</t>
    </rPh>
    <phoneticPr fontId="2"/>
  </si>
  <si>
    <t>立候補届出状況</t>
    <rPh sb="0" eb="4">
      <t>リッコウホトドケ</t>
    </rPh>
    <rPh sb="4" eb="5">
      <t>デ</t>
    </rPh>
    <rPh sb="5" eb="7">
      <t>ジョウキョウ</t>
    </rPh>
    <phoneticPr fontId="2"/>
  </si>
  <si>
    <t>開票結果</t>
    <rPh sb="0" eb="2">
      <t>カイヒョウ</t>
    </rPh>
    <rPh sb="2" eb="4">
      <t>ケッカ</t>
    </rPh>
    <phoneticPr fontId="2"/>
  </si>
  <si>
    <t>時確定</t>
    <rPh sb="0" eb="1">
      <t>ジ</t>
    </rPh>
    <rPh sb="1" eb="3">
      <t>カクテイ</t>
    </rPh>
    <phoneticPr fontId="2"/>
  </si>
  <si>
    <t>無効投票数
Ｅ</t>
    <rPh sb="0" eb="2">
      <t>ムコウ</t>
    </rPh>
    <rPh sb="2" eb="5">
      <t>トウヒョウスウ</t>
    </rPh>
    <phoneticPr fontId="2"/>
  </si>
  <si>
    <t>有効投票数
（Ａ＋Ｂ＋Ｃ）　　　　Ｄ</t>
    <rPh sb="0" eb="2">
      <t>ユウコウ</t>
    </rPh>
    <rPh sb="2" eb="4">
      <t>トウヒョウ</t>
    </rPh>
    <rPh sb="4" eb="5">
      <t>スウ</t>
    </rPh>
    <phoneticPr fontId="2"/>
  </si>
  <si>
    <t>投票者総数
（F+G)　　　　H</t>
    <rPh sb="0" eb="3">
      <t>トウヒョウシャ</t>
    </rPh>
    <rPh sb="3" eb="4">
      <t>ソウ</t>
    </rPh>
    <rPh sb="4" eb="5">
      <t>スウ</t>
    </rPh>
    <phoneticPr fontId="2"/>
  </si>
  <si>
    <t xml:space="preserve"> </t>
    <phoneticPr fontId="2"/>
  </si>
  <si>
    <t>※候補者氏名に外字がある場合、平易な文字に置き換えている。</t>
    <rPh sb="1" eb="4">
      <t>コウホシャ</t>
    </rPh>
    <rPh sb="4" eb="6">
      <t>シメイ</t>
    </rPh>
    <rPh sb="7" eb="9">
      <t>ガイジ</t>
    </rPh>
    <rPh sb="12" eb="14">
      <t>バアイ</t>
    </rPh>
    <rPh sb="15" eb="17">
      <t>ヘイイ</t>
    </rPh>
    <rPh sb="18" eb="20">
      <t>モジ</t>
    </rPh>
    <rPh sb="21" eb="22">
      <t>オ</t>
    </rPh>
    <rPh sb="23" eb="24">
      <t>カ</t>
    </rPh>
    <phoneticPr fontId="2"/>
  </si>
  <si>
    <t>標茶町</t>
    <rPh sb="0" eb="3">
      <t>シベチャチョウ</t>
    </rPh>
    <phoneticPr fontId="2"/>
  </si>
  <si>
    <t>鈴木　ひろみ</t>
    <rPh sb="0" eb="2">
      <t>スズキ</t>
    </rPh>
    <phoneticPr fontId="2"/>
  </si>
  <si>
    <t>こうのいけ　智子</t>
    <rPh sb="6" eb="8">
      <t>トモコ</t>
    </rPh>
    <phoneticPr fontId="2"/>
  </si>
  <si>
    <t>長尾　のりたか</t>
    <rPh sb="0" eb="2">
      <t>ナガオ</t>
    </rPh>
    <phoneticPr fontId="2"/>
  </si>
  <si>
    <t>るいせ　光信</t>
    <rPh sb="4" eb="6">
      <t>ミツノブ</t>
    </rPh>
    <phoneticPr fontId="2"/>
  </si>
  <si>
    <t>松下　てつや</t>
    <rPh sb="0" eb="2">
      <t>マツシタ</t>
    </rPh>
    <phoneticPr fontId="2"/>
  </si>
  <si>
    <t>桜井　かずたか</t>
    <rPh sb="0" eb="2">
      <t>サクライ</t>
    </rPh>
    <phoneticPr fontId="2"/>
  </si>
  <si>
    <t>さいとう　昇一</t>
    <rPh sb="5" eb="7">
      <t>ショウイチ</t>
    </rPh>
    <phoneticPr fontId="2"/>
  </si>
  <si>
    <t>深見　すすむ</t>
    <rPh sb="0" eb="2">
      <t>フカミ</t>
    </rPh>
    <phoneticPr fontId="2"/>
  </si>
  <si>
    <t>わたなべ　定之</t>
    <rPh sb="5" eb="7">
      <t>サダユキ</t>
    </rPh>
    <phoneticPr fontId="2"/>
  </si>
  <si>
    <t>菊地　よしみち</t>
    <rPh sb="0" eb="2">
      <t>キクチ</t>
    </rPh>
    <phoneticPr fontId="2"/>
  </si>
  <si>
    <t>無職</t>
    <rPh sb="0" eb="2">
      <t>ムショク</t>
    </rPh>
    <phoneticPr fontId="2"/>
  </si>
  <si>
    <t>介護員</t>
    <rPh sb="0" eb="2">
      <t>カイゴ</t>
    </rPh>
    <rPh sb="2" eb="3">
      <t>イン</t>
    </rPh>
    <phoneticPr fontId="2"/>
  </si>
  <si>
    <t>神職</t>
    <rPh sb="0" eb="1">
      <t>カミ</t>
    </rPh>
    <rPh sb="1" eb="2">
      <t>ショク</t>
    </rPh>
    <phoneticPr fontId="2"/>
  </si>
  <si>
    <t>会社員</t>
    <rPh sb="0" eb="3">
      <t>カイシャイン</t>
    </rPh>
    <phoneticPr fontId="2"/>
  </si>
  <si>
    <t>家畜商</t>
    <rPh sb="0" eb="2">
      <t>カチク</t>
    </rPh>
    <rPh sb="2" eb="3">
      <t>ショウ</t>
    </rPh>
    <phoneticPr fontId="2"/>
  </si>
  <si>
    <t>自営業</t>
    <rPh sb="0" eb="3">
      <t>ジエイギョウ</t>
    </rPh>
    <phoneticPr fontId="2"/>
  </si>
  <si>
    <t>政党役員</t>
    <rPh sb="0" eb="2">
      <t>セイトウ</t>
    </rPh>
    <rPh sb="2" eb="4">
      <t>ヤクイン</t>
    </rPh>
    <phoneticPr fontId="2"/>
  </si>
  <si>
    <t>酪農業</t>
    <rPh sb="0" eb="2">
      <t>ラクノウ</t>
    </rPh>
    <rPh sb="2" eb="3">
      <t>ギョウ</t>
    </rPh>
    <phoneticPr fontId="2"/>
  </si>
  <si>
    <t>立憲民主党</t>
    <rPh sb="0" eb="5">
      <t>リッケンミンシュトウ</t>
    </rPh>
    <phoneticPr fontId="2"/>
  </si>
  <si>
    <t>公明党</t>
    <rPh sb="0" eb="3">
      <t>コウメイトウ</t>
    </rPh>
    <phoneticPr fontId="2"/>
  </si>
  <si>
    <t>無所属</t>
    <rPh sb="0" eb="3">
      <t>ムショゾク</t>
    </rPh>
    <phoneticPr fontId="2"/>
  </si>
  <si>
    <t>日本共産党</t>
    <rPh sb="0" eb="5">
      <t>ニホンキョウサントウ</t>
    </rPh>
    <phoneticPr fontId="2"/>
  </si>
  <si>
    <t>現</t>
    <rPh sb="0" eb="1">
      <t>ゲン</t>
    </rPh>
    <phoneticPr fontId="2"/>
  </si>
  <si>
    <t>元</t>
    <rPh sb="0" eb="1">
      <t>モト</t>
    </rPh>
    <phoneticPr fontId="2"/>
  </si>
  <si>
    <t>熊谷　よしゆき</t>
    <rPh sb="0" eb="2">
      <t>クマガイ</t>
    </rPh>
    <phoneticPr fontId="2"/>
  </si>
  <si>
    <t>本多　こうへい</t>
    <rPh sb="0" eb="2">
      <t>ホンダ</t>
    </rPh>
    <phoneticPr fontId="2"/>
  </si>
  <si>
    <t>黒沼　としゆき</t>
    <rPh sb="0" eb="2">
      <t>クロヌマ</t>
    </rPh>
    <phoneticPr fontId="2"/>
  </si>
  <si>
    <t>会社役員</t>
    <rPh sb="0" eb="2">
      <t>カイシャ</t>
    </rPh>
    <rPh sb="2" eb="4">
      <t>ヤクイン</t>
    </rPh>
    <phoneticPr fontId="2"/>
  </si>
  <si>
    <t>農業</t>
    <rPh sb="0" eb="2">
      <t>ノウギョウ</t>
    </rPh>
    <phoneticPr fontId="2"/>
  </si>
  <si>
    <t>すずき　ひろみ
鈴木　裕美</t>
    <phoneticPr fontId="2"/>
  </si>
  <si>
    <t>こうのいけ　ともこ
鴻池　智子</t>
    <phoneticPr fontId="2"/>
  </si>
  <si>
    <t>ながお　のりたか
長尾　式宮</t>
    <phoneticPr fontId="2"/>
  </si>
  <si>
    <t>まつした　てつや
松下　哲也</t>
    <phoneticPr fontId="2"/>
  </si>
  <si>
    <t>さくらい　かずたか
櫻井　一隆</t>
    <phoneticPr fontId="2"/>
  </si>
  <si>
    <t>さいとう　しょういち
齊藤　昇一</t>
    <phoneticPr fontId="2"/>
  </si>
  <si>
    <t>わたなべ　さだゆき
渡邊　定之</t>
    <phoneticPr fontId="2"/>
  </si>
  <si>
    <t>きくち　よしみち
菊地　誠道</t>
    <phoneticPr fontId="2"/>
  </si>
  <si>
    <t>くまがい　よしゆき
熊谷　善行</t>
    <phoneticPr fontId="2"/>
  </si>
  <si>
    <t>ほんだ　こうへい
本多　耕平</t>
    <phoneticPr fontId="2"/>
  </si>
  <si>
    <t>くろぬま　としゆき
黒沼　俊幸</t>
    <phoneticPr fontId="2"/>
  </si>
  <si>
    <t>ふかみ　すすむ
深見　迪</t>
    <rPh sb="11" eb="12">
      <t>ミチ</t>
    </rPh>
    <phoneticPr fontId="2"/>
  </si>
  <si>
    <t>るいせ　みつのぶ
類瀬　光信</t>
    <rPh sb="10" eb="11">
      <t>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</si>
</sst>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\ &quot;人&quot;"/>
    <numFmt numFmtId="178" formatCode="#,##0;&quot;▲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0" borderId="3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3" borderId="40" applyNumberFormat="0" applyFont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4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33" borderId="4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42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0"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/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right"/>
    </xf>
    <xf numFmtId="0" fontId="4" fillId="0" borderId="3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1" xfId="0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7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 applyBorder="1" applyAlignment="1">
      <alignment horizontal="right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178" fontId="0" fillId="2" borderId="17" xfId="33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8" fontId="0" fillId="0" borderId="21" xfId="33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5" borderId="24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8" fontId="0" fillId="2" borderId="18" xfId="33" applyNumberFormat="1" applyFont="1" applyFill="1" applyBorder="1" applyAlignment="1">
      <alignment horizontal="right" vertical="center"/>
    </xf>
    <xf numFmtId="178" fontId="0" fillId="2" borderId="29" xfId="33" applyNumberFormat="1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178" fontId="0" fillId="2" borderId="28" xfId="0" applyNumberFormat="1" applyFill="1" applyBorder="1" applyAlignment="1">
      <alignment horizontal="right" vertical="center"/>
    </xf>
    <xf numFmtId="0" fontId="0" fillId="2" borderId="36" xfId="0" applyFill="1" applyBorder="1" applyAlignment="1">
      <alignment horizontal="right" vertical="center"/>
    </xf>
    <xf numFmtId="0" fontId="0" fillId="0" borderId="37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8" fontId="0" fillId="2" borderId="30" xfId="33" applyNumberFormat="1" applyFont="1" applyFill="1" applyBorder="1" applyAlignment="1">
      <alignment vertical="center"/>
    </xf>
    <xf numFmtId="178" fontId="0" fillId="2" borderId="31" xfId="33" applyNumberFormat="1" applyFont="1" applyFill="1" applyBorder="1" applyAlignment="1">
      <alignment vertical="center"/>
    </xf>
    <xf numFmtId="178" fontId="0" fillId="0" borderId="18" xfId="33" applyNumberFormat="1" applyFont="1" applyFill="1" applyBorder="1" applyAlignment="1">
      <alignment vertical="center"/>
    </xf>
    <xf numFmtId="178" fontId="0" fillId="0" borderId="29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tabSelected="1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.375" customWidth="1"/>
    <col min="2" max="3" width="9.875" customWidth="1"/>
    <col min="4" max="5" width="30.625" customWidth="1"/>
    <col min="6" max="6" width="10.625" customWidth="1"/>
    <col min="7" max="7" width="15.625" customWidth="1"/>
    <col min="8" max="8" width="15" customWidth="1"/>
    <col min="9" max="9" width="10.625" customWidth="1"/>
    <col min="10" max="10" width="21.75" customWidth="1"/>
    <col min="11" max="11" width="15" customWidth="1"/>
    <col min="12" max="12" width="1.75" customWidth="1"/>
  </cols>
  <sheetData>
    <row r="1" spans="2:14" ht="34.5" customHeight="1" x14ac:dyDescent="0.15"/>
    <row r="2" spans="2:14" ht="16.5" customHeight="1" x14ac:dyDescent="0.15">
      <c r="G2" s="1"/>
      <c r="K2" s="20" t="s">
        <v>20</v>
      </c>
    </row>
    <row r="3" spans="2:14" ht="16.5" customHeight="1" x14ac:dyDescent="0.15">
      <c r="E3" s="41" t="s">
        <v>24</v>
      </c>
      <c r="F3" s="58" t="s">
        <v>25</v>
      </c>
      <c r="G3" s="58"/>
      <c r="H3" s="41" t="str">
        <f>IF(J7=17,"【確定】"," ")</f>
        <v>【確定】</v>
      </c>
      <c r="I3" s="13"/>
      <c r="J3" s="13"/>
      <c r="K3" s="6"/>
    </row>
    <row r="4" spans="2:14" ht="16.5" customHeight="1" x14ac:dyDescent="0.15">
      <c r="G4" s="4"/>
      <c r="K4" s="6"/>
      <c r="N4" t="s">
        <v>25</v>
      </c>
    </row>
    <row r="5" spans="2:14" ht="16.5" customHeight="1" x14ac:dyDescent="0.15">
      <c r="G5" s="4"/>
      <c r="K5" s="6"/>
      <c r="N5" t="s">
        <v>26</v>
      </c>
    </row>
    <row r="6" spans="2:14" ht="9" customHeight="1" thickBot="1" x14ac:dyDescent="0.2">
      <c r="J6" s="39"/>
    </row>
    <row r="7" spans="2:14" ht="36" customHeight="1" thickBot="1" x14ac:dyDescent="0.2">
      <c r="B7" s="69" t="s">
        <v>9</v>
      </c>
      <c r="C7" s="70"/>
      <c r="D7" s="21" t="s">
        <v>33</v>
      </c>
      <c r="E7" s="22"/>
      <c r="F7" s="23"/>
      <c r="G7" s="23"/>
      <c r="H7" s="23"/>
      <c r="I7" s="24"/>
      <c r="J7" s="40">
        <v>17</v>
      </c>
      <c r="K7" s="38" t="str">
        <f>IF(F3="開票結果","　",M8)</f>
        <v>時現在</v>
      </c>
      <c r="L7" s="14"/>
    </row>
    <row r="8" spans="2:14" ht="30" customHeight="1" x14ac:dyDescent="0.15">
      <c r="B8" s="71" t="s">
        <v>11</v>
      </c>
      <c r="C8" s="72"/>
      <c r="D8" s="26">
        <v>12</v>
      </c>
      <c r="E8" s="25"/>
      <c r="F8" s="4"/>
      <c r="G8" s="4"/>
      <c r="H8" s="4"/>
      <c r="I8" s="4"/>
      <c r="J8" s="4"/>
      <c r="K8" s="4"/>
      <c r="L8" s="15"/>
      <c r="M8" t="s">
        <v>23</v>
      </c>
    </row>
    <row r="9" spans="2:14" ht="30" customHeight="1" thickBot="1" x14ac:dyDescent="0.2">
      <c r="B9" s="73" t="s">
        <v>10</v>
      </c>
      <c r="C9" s="74"/>
      <c r="D9" s="28">
        <v>13</v>
      </c>
      <c r="E9" s="25"/>
      <c r="F9" s="4"/>
      <c r="G9" s="4"/>
      <c r="H9" s="4"/>
      <c r="I9" s="4"/>
      <c r="J9" s="4"/>
      <c r="K9" s="4"/>
      <c r="L9" s="15"/>
      <c r="M9" t="s">
        <v>27</v>
      </c>
    </row>
    <row r="10" spans="2:14" ht="14.25" thickBot="1" x14ac:dyDescent="0.2">
      <c r="B10" s="57"/>
      <c r="C10" s="57"/>
      <c r="D10" s="57"/>
      <c r="E10" s="57"/>
      <c r="G10" s="4"/>
      <c r="K10" s="6"/>
    </row>
    <row r="11" spans="2:14" ht="42.75" customHeight="1" thickBot="1" x14ac:dyDescent="0.2">
      <c r="B11" s="7" t="s">
        <v>1</v>
      </c>
      <c r="C11" s="7" t="s">
        <v>5</v>
      </c>
      <c r="D11" s="5" t="s">
        <v>6</v>
      </c>
      <c r="E11" s="12" t="s">
        <v>7</v>
      </c>
      <c r="F11" s="2" t="s">
        <v>0</v>
      </c>
      <c r="G11" s="2" t="s">
        <v>3</v>
      </c>
      <c r="H11" s="2" t="s">
        <v>2</v>
      </c>
      <c r="I11" s="8" t="s">
        <v>4</v>
      </c>
      <c r="J11" s="8" t="s">
        <v>15</v>
      </c>
      <c r="K11" s="16" t="s">
        <v>8</v>
      </c>
      <c r="L11" s="14"/>
    </row>
    <row r="12" spans="2:14" ht="35.1" customHeight="1" x14ac:dyDescent="0.15">
      <c r="B12" s="9">
        <v>1</v>
      </c>
      <c r="C12" s="9"/>
      <c r="D12" s="29" t="s">
        <v>63</v>
      </c>
      <c r="E12" s="29" t="s">
        <v>34</v>
      </c>
      <c r="F12" s="30">
        <v>72</v>
      </c>
      <c r="G12" s="30" t="s">
        <v>44</v>
      </c>
      <c r="H12" s="30" t="s">
        <v>52</v>
      </c>
      <c r="I12" s="31" t="s">
        <v>56</v>
      </c>
      <c r="J12" s="34"/>
      <c r="K12" s="17"/>
      <c r="L12" s="15"/>
    </row>
    <row r="13" spans="2:14" ht="35.1" customHeight="1" x14ac:dyDescent="0.15">
      <c r="B13" s="10">
        <v>2</v>
      </c>
      <c r="C13" s="10"/>
      <c r="D13" s="29" t="s">
        <v>64</v>
      </c>
      <c r="E13" s="29" t="s">
        <v>35</v>
      </c>
      <c r="F13" s="30">
        <v>67</v>
      </c>
      <c r="G13" s="30" t="s">
        <v>45</v>
      </c>
      <c r="H13" s="30" t="s">
        <v>53</v>
      </c>
      <c r="I13" s="31" t="s">
        <v>56</v>
      </c>
      <c r="J13" s="34"/>
      <c r="K13" s="18"/>
      <c r="L13" s="15"/>
    </row>
    <row r="14" spans="2:14" ht="35.1" customHeight="1" x14ac:dyDescent="0.15">
      <c r="B14" s="10">
        <v>3</v>
      </c>
      <c r="C14" s="10"/>
      <c r="D14" s="29" t="s">
        <v>65</v>
      </c>
      <c r="E14" s="29" t="s">
        <v>36</v>
      </c>
      <c r="F14" s="30">
        <v>49</v>
      </c>
      <c r="G14" s="30" t="s">
        <v>46</v>
      </c>
      <c r="H14" s="30" t="s">
        <v>54</v>
      </c>
      <c r="I14" s="31" t="s">
        <v>56</v>
      </c>
      <c r="J14" s="34"/>
      <c r="K14" s="18"/>
      <c r="L14" s="15"/>
    </row>
    <row r="15" spans="2:14" ht="35.1" customHeight="1" x14ac:dyDescent="0.15">
      <c r="B15" s="10">
        <v>4</v>
      </c>
      <c r="C15" s="10"/>
      <c r="D15" s="29" t="s">
        <v>75</v>
      </c>
      <c r="E15" s="29" t="s">
        <v>37</v>
      </c>
      <c r="F15" s="30">
        <v>61</v>
      </c>
      <c r="G15" s="30" t="s">
        <v>47</v>
      </c>
      <c r="H15" s="30" t="s">
        <v>54</v>
      </c>
      <c r="I15" s="31" t="s">
        <v>57</v>
      </c>
      <c r="J15" s="34"/>
      <c r="K15" s="18"/>
      <c r="L15" s="15"/>
    </row>
    <row r="16" spans="2:14" ht="35.1" customHeight="1" x14ac:dyDescent="0.15">
      <c r="B16" s="10">
        <v>5</v>
      </c>
      <c r="C16" s="10"/>
      <c r="D16" s="29" t="s">
        <v>66</v>
      </c>
      <c r="E16" s="29" t="s">
        <v>38</v>
      </c>
      <c r="F16" s="30">
        <v>69</v>
      </c>
      <c r="G16" s="30" t="s">
        <v>44</v>
      </c>
      <c r="H16" s="30" t="s">
        <v>54</v>
      </c>
      <c r="I16" s="31" t="s">
        <v>56</v>
      </c>
      <c r="J16" s="34"/>
      <c r="K16" s="18"/>
      <c r="L16" s="15">
        <v>5</v>
      </c>
    </row>
    <row r="17" spans="2:12" ht="35.1" customHeight="1" x14ac:dyDescent="0.15">
      <c r="B17" s="10">
        <v>6</v>
      </c>
      <c r="C17" s="10"/>
      <c r="D17" s="29" t="s">
        <v>67</v>
      </c>
      <c r="E17" s="29" t="s">
        <v>39</v>
      </c>
      <c r="F17" s="30">
        <v>73</v>
      </c>
      <c r="G17" s="30" t="s">
        <v>48</v>
      </c>
      <c r="H17" s="30" t="s">
        <v>54</v>
      </c>
      <c r="I17" s="31" t="s">
        <v>56</v>
      </c>
      <c r="J17" s="34"/>
      <c r="K17" s="18"/>
      <c r="L17" s="15"/>
    </row>
    <row r="18" spans="2:12" ht="35.1" customHeight="1" x14ac:dyDescent="0.15">
      <c r="B18" s="10">
        <v>7</v>
      </c>
      <c r="C18" s="10"/>
      <c r="D18" s="29" t="s">
        <v>68</v>
      </c>
      <c r="E18" s="29" t="s">
        <v>40</v>
      </c>
      <c r="F18" s="30">
        <v>58</v>
      </c>
      <c r="G18" s="30" t="s">
        <v>49</v>
      </c>
      <c r="H18" s="30" t="s">
        <v>54</v>
      </c>
      <c r="I18" s="31" t="s">
        <v>56</v>
      </c>
      <c r="J18" s="34"/>
      <c r="K18" s="18"/>
      <c r="L18" s="15"/>
    </row>
    <row r="19" spans="2:12" ht="35.1" customHeight="1" x14ac:dyDescent="0.15">
      <c r="B19" s="10">
        <v>8</v>
      </c>
      <c r="C19" s="10"/>
      <c r="D19" s="29" t="s">
        <v>74</v>
      </c>
      <c r="E19" s="29" t="s">
        <v>41</v>
      </c>
      <c r="F19" s="30">
        <v>79</v>
      </c>
      <c r="G19" s="30" t="s">
        <v>50</v>
      </c>
      <c r="H19" s="30" t="s">
        <v>55</v>
      </c>
      <c r="I19" s="31" t="s">
        <v>56</v>
      </c>
      <c r="J19" s="34"/>
      <c r="K19" s="18"/>
      <c r="L19" s="15"/>
    </row>
    <row r="20" spans="2:12" ht="35.1" customHeight="1" x14ac:dyDescent="0.15">
      <c r="B20" s="10">
        <v>9</v>
      </c>
      <c r="C20" s="10"/>
      <c r="D20" s="29" t="s">
        <v>69</v>
      </c>
      <c r="E20" s="29" t="s">
        <v>42</v>
      </c>
      <c r="F20" s="30">
        <v>69</v>
      </c>
      <c r="G20" s="30" t="s">
        <v>51</v>
      </c>
      <c r="H20" s="30" t="s">
        <v>55</v>
      </c>
      <c r="I20" s="31" t="s">
        <v>56</v>
      </c>
      <c r="J20" s="34"/>
      <c r="K20" s="18"/>
      <c r="L20" s="15"/>
    </row>
    <row r="21" spans="2:12" ht="35.1" customHeight="1" x14ac:dyDescent="0.15">
      <c r="B21" s="10">
        <v>10</v>
      </c>
      <c r="C21" s="10"/>
      <c r="D21" s="29" t="s">
        <v>70</v>
      </c>
      <c r="E21" s="29" t="s">
        <v>43</v>
      </c>
      <c r="F21" s="30">
        <v>73</v>
      </c>
      <c r="G21" s="30" t="s">
        <v>51</v>
      </c>
      <c r="H21" s="30" t="s">
        <v>54</v>
      </c>
      <c r="I21" s="31" t="s">
        <v>56</v>
      </c>
      <c r="J21" s="34"/>
      <c r="K21" s="18"/>
      <c r="L21" s="15">
        <v>10</v>
      </c>
    </row>
    <row r="22" spans="2:12" ht="35.1" customHeight="1" x14ac:dyDescent="0.15">
      <c r="B22" s="10">
        <v>11</v>
      </c>
      <c r="C22" s="10"/>
      <c r="D22" s="29" t="s">
        <v>71</v>
      </c>
      <c r="E22" s="29" t="s">
        <v>58</v>
      </c>
      <c r="F22" s="30">
        <v>71</v>
      </c>
      <c r="G22" s="30" t="s">
        <v>61</v>
      </c>
      <c r="H22" s="30" t="s">
        <v>54</v>
      </c>
      <c r="I22" s="31" t="s">
        <v>56</v>
      </c>
      <c r="J22" s="34"/>
      <c r="K22" s="18"/>
      <c r="L22" s="15"/>
    </row>
    <row r="23" spans="2:12" ht="35.1" customHeight="1" x14ac:dyDescent="0.15">
      <c r="B23" s="10">
        <v>12</v>
      </c>
      <c r="C23" s="10"/>
      <c r="D23" s="29" t="s">
        <v>72</v>
      </c>
      <c r="E23" s="29" t="s">
        <v>59</v>
      </c>
      <c r="F23" s="30">
        <v>77</v>
      </c>
      <c r="G23" s="30" t="s">
        <v>62</v>
      </c>
      <c r="H23" s="30" t="s">
        <v>54</v>
      </c>
      <c r="I23" s="31" t="s">
        <v>56</v>
      </c>
      <c r="J23" s="34"/>
      <c r="K23" s="18"/>
      <c r="L23" s="15"/>
    </row>
    <row r="24" spans="2:12" ht="35.1" customHeight="1" x14ac:dyDescent="0.15">
      <c r="B24" s="10">
        <v>13</v>
      </c>
      <c r="C24" s="10"/>
      <c r="D24" s="29" t="s">
        <v>73</v>
      </c>
      <c r="E24" s="29" t="s">
        <v>60</v>
      </c>
      <c r="F24" s="30">
        <v>81</v>
      </c>
      <c r="G24" s="30" t="s">
        <v>62</v>
      </c>
      <c r="H24" s="30" t="s">
        <v>54</v>
      </c>
      <c r="I24" s="31" t="s">
        <v>56</v>
      </c>
      <c r="J24" s="34"/>
      <c r="K24" s="18"/>
      <c r="L24" s="15"/>
    </row>
    <row r="25" spans="2:12" ht="35.1" customHeight="1" x14ac:dyDescent="0.15">
      <c r="B25" s="10"/>
      <c r="C25" s="10"/>
      <c r="D25" s="29"/>
      <c r="E25" s="29"/>
      <c r="F25" s="30"/>
      <c r="G25" s="30"/>
      <c r="H25" s="30"/>
      <c r="I25" s="31"/>
      <c r="J25" s="34"/>
      <c r="K25" s="18"/>
      <c r="L25" s="15"/>
    </row>
    <row r="26" spans="2:12" ht="35.1" customHeight="1" x14ac:dyDescent="0.15">
      <c r="B26" s="10"/>
      <c r="C26" s="10"/>
      <c r="D26" s="29"/>
      <c r="E26" s="29"/>
      <c r="F26" s="30"/>
      <c r="G26" s="30"/>
      <c r="H26" s="30"/>
      <c r="I26" s="31"/>
      <c r="J26" s="34"/>
      <c r="K26" s="18"/>
      <c r="L26" s="15">
        <v>15</v>
      </c>
    </row>
    <row r="27" spans="2:12" ht="35.1" customHeight="1" x14ac:dyDescent="0.15">
      <c r="B27" s="10"/>
      <c r="C27" s="10"/>
      <c r="D27" s="29"/>
      <c r="E27" s="29"/>
      <c r="F27" s="30"/>
      <c r="G27" s="30"/>
      <c r="H27" s="30"/>
      <c r="I27" s="31"/>
      <c r="J27" s="34"/>
      <c r="K27" s="18"/>
      <c r="L27" s="15"/>
    </row>
    <row r="28" spans="2:12" ht="35.1" customHeight="1" x14ac:dyDescent="0.15">
      <c r="B28" s="10"/>
      <c r="C28" s="10"/>
      <c r="D28" s="29"/>
      <c r="E28" s="29"/>
      <c r="F28" s="30"/>
      <c r="G28" s="30"/>
      <c r="H28" s="30"/>
      <c r="I28" s="31"/>
      <c r="J28" s="34"/>
      <c r="K28" s="18"/>
      <c r="L28" s="15"/>
    </row>
    <row r="29" spans="2:12" ht="35.1" customHeight="1" x14ac:dyDescent="0.15">
      <c r="B29" s="10"/>
      <c r="C29" s="10"/>
      <c r="D29" s="29"/>
      <c r="E29" s="29"/>
      <c r="F29" s="30"/>
      <c r="G29" s="30"/>
      <c r="H29" s="30"/>
      <c r="I29" s="31"/>
      <c r="J29" s="34"/>
      <c r="K29" s="18"/>
      <c r="L29" s="15"/>
    </row>
    <row r="30" spans="2:12" ht="35.1" customHeight="1" x14ac:dyDescent="0.15">
      <c r="B30" s="10"/>
      <c r="C30" s="10"/>
      <c r="D30" s="29"/>
      <c r="E30" s="29"/>
      <c r="F30" s="30"/>
      <c r="G30" s="30"/>
      <c r="H30" s="30"/>
      <c r="I30" s="31"/>
      <c r="J30" s="34"/>
      <c r="K30" s="18"/>
      <c r="L30" s="15"/>
    </row>
    <row r="31" spans="2:12" ht="35.1" customHeight="1" x14ac:dyDescent="0.15">
      <c r="B31" s="10"/>
      <c r="C31" s="10"/>
      <c r="D31" s="29"/>
      <c r="E31" s="29"/>
      <c r="F31" s="30"/>
      <c r="G31" s="30"/>
      <c r="H31" s="30"/>
      <c r="I31" s="31"/>
      <c r="J31" s="34"/>
      <c r="K31" s="18"/>
      <c r="L31" s="15">
        <v>20</v>
      </c>
    </row>
    <row r="32" spans="2:12" ht="35.1" customHeight="1" x14ac:dyDescent="0.15">
      <c r="B32" s="10"/>
      <c r="C32" s="10"/>
      <c r="D32" s="29"/>
      <c r="E32" s="29"/>
      <c r="F32" s="30"/>
      <c r="G32" s="30"/>
      <c r="H32" s="30"/>
      <c r="I32" s="31"/>
      <c r="J32" s="34"/>
      <c r="K32" s="18"/>
      <c r="L32" s="15"/>
    </row>
    <row r="33" spans="2:12" ht="35.1" customHeight="1" x14ac:dyDescent="0.15">
      <c r="B33" s="10"/>
      <c r="C33" s="10"/>
      <c r="D33" s="29"/>
      <c r="E33" s="29"/>
      <c r="F33" s="30"/>
      <c r="G33" s="30"/>
      <c r="H33" s="30"/>
      <c r="I33" s="31"/>
      <c r="J33" s="34"/>
      <c r="K33" s="18"/>
      <c r="L33" s="15"/>
    </row>
    <row r="34" spans="2:12" ht="35.1" customHeight="1" x14ac:dyDescent="0.15">
      <c r="B34" s="10"/>
      <c r="C34" s="10"/>
      <c r="D34" s="29"/>
      <c r="E34" s="29"/>
      <c r="F34" s="30"/>
      <c r="G34" s="30"/>
      <c r="H34" s="30"/>
      <c r="I34" s="31"/>
      <c r="J34" s="34"/>
      <c r="K34" s="18"/>
      <c r="L34" s="15"/>
    </row>
    <row r="35" spans="2:12" ht="35.1" customHeight="1" x14ac:dyDescent="0.15">
      <c r="B35" s="10"/>
      <c r="C35" s="10"/>
      <c r="D35" s="29"/>
      <c r="E35" s="29"/>
      <c r="F35" s="30"/>
      <c r="G35" s="30"/>
      <c r="H35" s="30"/>
      <c r="I35" s="31"/>
      <c r="J35" s="34"/>
      <c r="K35" s="18"/>
      <c r="L35" s="15"/>
    </row>
    <row r="36" spans="2:12" ht="35.1" customHeight="1" x14ac:dyDescent="0.15">
      <c r="B36" s="10"/>
      <c r="C36" s="10"/>
      <c r="D36" s="29"/>
      <c r="E36" s="29"/>
      <c r="F36" s="30"/>
      <c r="G36" s="30"/>
      <c r="H36" s="30"/>
      <c r="I36" s="31"/>
      <c r="J36" s="34"/>
      <c r="K36" s="18"/>
      <c r="L36" s="15">
        <v>25</v>
      </c>
    </row>
    <row r="37" spans="2:12" ht="35.1" customHeight="1" x14ac:dyDescent="0.15">
      <c r="B37" s="10"/>
      <c r="C37" s="10"/>
      <c r="D37" s="29"/>
      <c r="E37" s="29"/>
      <c r="F37" s="30"/>
      <c r="G37" s="30"/>
      <c r="H37" s="30"/>
      <c r="I37" s="31"/>
      <c r="J37" s="34"/>
      <c r="K37" s="18"/>
      <c r="L37" s="15"/>
    </row>
    <row r="38" spans="2:12" ht="35.1" customHeight="1" x14ac:dyDescent="0.15">
      <c r="B38" s="10"/>
      <c r="C38" s="10"/>
      <c r="D38" s="29"/>
      <c r="E38" s="29"/>
      <c r="F38" s="30"/>
      <c r="G38" s="30"/>
      <c r="H38" s="30"/>
      <c r="I38" s="31"/>
      <c r="J38" s="34"/>
      <c r="K38" s="18"/>
      <c r="L38" s="15"/>
    </row>
    <row r="39" spans="2:12" ht="35.1" customHeight="1" x14ac:dyDescent="0.15">
      <c r="B39" s="10"/>
      <c r="C39" s="10"/>
      <c r="D39" s="29"/>
      <c r="E39" s="29"/>
      <c r="F39" s="30"/>
      <c r="G39" s="30"/>
      <c r="H39" s="30"/>
      <c r="I39" s="31"/>
      <c r="J39" s="34"/>
      <c r="K39" s="18"/>
      <c r="L39" s="15"/>
    </row>
    <row r="40" spans="2:12" ht="35.1" customHeight="1" x14ac:dyDescent="0.15">
      <c r="B40" s="10"/>
      <c r="C40" s="10"/>
      <c r="D40" s="29"/>
      <c r="E40" s="29"/>
      <c r="F40" s="30"/>
      <c r="G40" s="30"/>
      <c r="H40" s="30"/>
      <c r="I40" s="31"/>
      <c r="J40" s="34"/>
      <c r="K40" s="18"/>
      <c r="L40" s="15"/>
    </row>
    <row r="41" spans="2:12" ht="35.1" customHeight="1" thickBot="1" x14ac:dyDescent="0.2">
      <c r="B41" s="11"/>
      <c r="C41" s="11"/>
      <c r="D41" s="32"/>
      <c r="E41" s="32"/>
      <c r="F41" s="33"/>
      <c r="G41" s="33"/>
      <c r="H41" s="33"/>
      <c r="I41" s="36"/>
      <c r="J41" s="35"/>
      <c r="K41" s="19"/>
      <c r="L41" s="15">
        <v>30</v>
      </c>
    </row>
    <row r="42" spans="2:12" ht="35.1" customHeight="1" x14ac:dyDescent="0.15">
      <c r="B42" s="54" t="s">
        <v>32</v>
      </c>
      <c r="C42" s="1"/>
      <c r="D42" s="53"/>
      <c r="E42" s="53"/>
      <c r="F42" s="1"/>
      <c r="G42" s="1"/>
      <c r="H42" s="1"/>
      <c r="I42" s="53"/>
      <c r="J42" s="23"/>
      <c r="K42" s="4"/>
      <c r="L42" s="15"/>
    </row>
    <row r="43" spans="2:12" ht="14.25" thickBot="1" x14ac:dyDescent="0.2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2" ht="35.1" customHeight="1" x14ac:dyDescent="0.15">
      <c r="B44" s="75" t="s">
        <v>12</v>
      </c>
      <c r="C44" s="72"/>
      <c r="D44" s="27" t="s">
        <v>16</v>
      </c>
      <c r="E44" s="27" t="s">
        <v>19</v>
      </c>
      <c r="F44" s="59" t="s">
        <v>29</v>
      </c>
      <c r="G44" s="60"/>
      <c r="H44" s="59" t="s">
        <v>28</v>
      </c>
      <c r="I44" s="60"/>
      <c r="J44" s="43" t="s">
        <v>18</v>
      </c>
      <c r="K44" s="42" t="s">
        <v>17</v>
      </c>
      <c r="L44" s="15"/>
    </row>
    <row r="45" spans="2:12" ht="30" customHeight="1" thickBot="1" x14ac:dyDescent="0.2">
      <c r="B45" s="76">
        <f>SUM(K12:K41)</f>
        <v>0</v>
      </c>
      <c r="C45" s="77"/>
      <c r="D45" s="48"/>
      <c r="E45" s="48"/>
      <c r="F45" s="61">
        <f>SUM(B45:E45)</f>
        <v>0</v>
      </c>
      <c r="G45" s="62"/>
      <c r="H45" s="78"/>
      <c r="I45" s="79"/>
      <c r="J45" s="46">
        <f>SUM(F45:I45)</f>
        <v>0</v>
      </c>
      <c r="K45" s="44"/>
      <c r="L45" s="15"/>
    </row>
    <row r="46" spans="2:12" ht="35.1" customHeight="1" x14ac:dyDescent="0.15">
      <c r="B46" s="65" t="s">
        <v>30</v>
      </c>
      <c r="C46" s="66"/>
      <c r="D46" s="50" t="s">
        <v>13</v>
      </c>
      <c r="E46" s="49" t="s">
        <v>14</v>
      </c>
      <c r="F46" s="63"/>
      <c r="G46" s="63"/>
      <c r="H46" s="64"/>
      <c r="I46" s="64"/>
      <c r="J46" s="47"/>
      <c r="K46" s="4"/>
      <c r="L46" s="15"/>
    </row>
    <row r="47" spans="2:12" ht="30" customHeight="1" thickBot="1" x14ac:dyDescent="0.2">
      <c r="B47" s="67">
        <f>J45+K45</f>
        <v>0</v>
      </c>
      <c r="C47" s="68"/>
      <c r="D47" s="51">
        <f>ROUNDDOWN(F45/D8/4,3)</f>
        <v>0</v>
      </c>
      <c r="E47" s="52">
        <f>ROUNDDOWN(F45/D8/10,3)</f>
        <v>0</v>
      </c>
      <c r="F47" s="3"/>
      <c r="G47" s="3"/>
      <c r="H47" s="3"/>
      <c r="I47" s="3"/>
      <c r="J47" s="3"/>
      <c r="K47" s="3"/>
    </row>
    <row r="48" spans="2:12" ht="30" customHeight="1" thickBot="1" x14ac:dyDescent="0.2">
      <c r="B48" s="3"/>
      <c r="C48" s="3"/>
      <c r="D48" s="3" t="s">
        <v>31</v>
      </c>
      <c r="E48" s="3"/>
      <c r="F48" s="3"/>
      <c r="G48" s="3"/>
      <c r="H48" s="37" t="s">
        <v>21</v>
      </c>
      <c r="I48" s="55" t="s">
        <v>22</v>
      </c>
      <c r="J48" s="56"/>
      <c r="K48" s="3"/>
    </row>
    <row r="49" spans="2:11" ht="30" customHeight="1" x14ac:dyDescent="0.15">
      <c r="B49" s="3"/>
      <c r="C49" s="3"/>
      <c r="D49" s="3"/>
      <c r="E49" s="3"/>
      <c r="F49" s="45"/>
      <c r="G49" s="3"/>
      <c r="H49" s="3"/>
      <c r="I49" s="3"/>
      <c r="J49" s="3"/>
      <c r="K49" s="3"/>
    </row>
    <row r="50" spans="2:1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6">
    <mergeCell ref="I48:J48"/>
    <mergeCell ref="B10:E10"/>
    <mergeCell ref="F3:G3"/>
    <mergeCell ref="F44:G44"/>
    <mergeCell ref="F45:G45"/>
    <mergeCell ref="F46:G46"/>
    <mergeCell ref="H46:I46"/>
    <mergeCell ref="B46:C46"/>
    <mergeCell ref="B47:C47"/>
    <mergeCell ref="B7:C7"/>
    <mergeCell ref="B8:C8"/>
    <mergeCell ref="B9:C9"/>
    <mergeCell ref="B44:C44"/>
    <mergeCell ref="B45:C45"/>
    <mergeCell ref="H44:I44"/>
    <mergeCell ref="H45:I45"/>
  </mergeCells>
  <phoneticPr fontId="2"/>
  <dataValidations count="1">
    <dataValidation type="list" allowBlank="1" showInputMessage="1" showErrorMessage="1" sqref="F3">
      <formula1>$N$4:$N$5</formula1>
    </dataValidation>
  </dataValidations>
  <printOptions horizontalCentered="1" verticalCentered="1"/>
  <pageMargins left="0.59055118110236227" right="0.59055118110236227" top="0.59055118110236227" bottom="0" header="0.51181102362204722" footer="0.51181102362204722"/>
  <pageSetup paperSize="9" scale="53" fitToHeight="0" orientation="portrait" blackAndWhite="1" r:id="rId1"/>
  <headerFooter alignWithMargins="0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別紙８</vt:lpstr>
      <vt:lpstr>別紙８!Print_Area</vt:lpstr>
      <vt:lpstr>別紙８!Print_Titles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　総合企画部　地域振興室市町村課</dc:creator>
  <cp:lastModifiedBy>秋田　直樹</cp:lastModifiedBy>
  <cp:lastPrinted>2023-04-18T01:34:53Z</cp:lastPrinted>
  <dcterms:created xsi:type="dcterms:W3CDTF">2007-02-15T02:39:50Z</dcterms:created>
  <dcterms:modified xsi:type="dcterms:W3CDTF">2023-04-18T02:30:36Z</dcterms:modified>
</cp:coreProperties>
</file>